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6230" windowHeight="9150"/>
  </bookViews>
  <sheets>
    <sheet name="Учебный план 22-23" sheetId="12" r:id="rId1"/>
  </sheets>
  <definedNames>
    <definedName name="dklr" localSheetId="0">#REF!</definedName>
    <definedName name="dklr">#REF!</definedName>
    <definedName name="Excel_BuiltIn_Database" localSheetId="0">#REF!</definedName>
    <definedName name="Excel_BuiltIn_Database">#REF!</definedName>
    <definedName name="zpl" localSheetId="0">#REF!</definedName>
    <definedName name="zpl">#REF!</definedName>
    <definedName name="вбдргп" localSheetId="0">#REF!</definedName>
    <definedName name="вбдргп">#REF!</definedName>
    <definedName name="ввввв123" localSheetId="0">#REF!</definedName>
    <definedName name="ввввв123">#REF!</definedName>
    <definedName name="ждд" localSheetId="0">#REF!</definedName>
    <definedName name="ждд">#REF!</definedName>
    <definedName name="кенгш">#REF!</definedName>
    <definedName name="мсывв">#REF!</definedName>
    <definedName name="_xlnm.Print_Area" localSheetId="0">'Учебный план 22-23'!$A$1:$K$68</definedName>
    <definedName name="оооооооооооооооо">#REF!</definedName>
    <definedName name="прлж">#REF!</definedName>
    <definedName name="прлл">#REF!</definedName>
    <definedName name="расш.340.16" localSheetId="0">#REF!</definedName>
    <definedName name="расш.340.16">#REF!</definedName>
    <definedName name="тдй256дотр">#REF!</definedName>
    <definedName name="ффф" localSheetId="0">#REF!</definedName>
    <definedName name="ффф">#REF!</definedName>
    <definedName name="ЦВР" localSheetId="0">#REF!</definedName>
    <definedName name="ЦВР">#REF!</definedName>
    <definedName name="ЦВР11">#REF!</definedName>
  </definedNames>
  <calcPr calcId="145621"/>
</workbook>
</file>

<file path=xl/calcChain.xml><?xml version="1.0" encoding="utf-8"?>
<calcChain xmlns="http://schemas.openxmlformats.org/spreadsheetml/2006/main">
  <c r="G13" i="12" l="1"/>
  <c r="D13" i="12"/>
  <c r="I13" i="12"/>
  <c r="K59" i="12"/>
  <c r="K60" i="12"/>
  <c r="K61" i="12"/>
  <c r="K62" i="12"/>
  <c r="K63" i="12"/>
  <c r="K64" i="12"/>
  <c r="K65" i="12"/>
  <c r="K66" i="12"/>
  <c r="K67" i="12"/>
  <c r="L67" i="12"/>
  <c r="K68" i="12"/>
  <c r="L68" i="12" l="1"/>
  <c r="I11" i="12"/>
  <c r="G11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14" i="12"/>
  <c r="K13" i="12" l="1"/>
  <c r="K11" i="12" s="1"/>
</calcChain>
</file>

<file path=xl/sharedStrings.xml><?xml version="1.0" encoding="utf-8"?>
<sst xmlns="http://schemas.openxmlformats.org/spreadsheetml/2006/main" count="99" uniqueCount="99">
  <si>
    <t>наименование объединения</t>
  </si>
  <si>
    <t>кол-во детей</t>
  </si>
  <si>
    <t>кол-во недель</t>
  </si>
  <si>
    <t>5=п.2*п.3*п.4</t>
  </si>
  <si>
    <t>направленность</t>
  </si>
  <si>
    <t>название программы</t>
  </si>
  <si>
    <t>ФИО ПДО</t>
  </si>
  <si>
    <t>кол-во часов в неделю на группу</t>
  </si>
  <si>
    <t>количество человеко-часов за год</t>
  </si>
  <si>
    <t>кол-во детей для расчета ЧЧ</t>
  </si>
  <si>
    <t xml:space="preserve"> </t>
  </si>
  <si>
    <t>групп</t>
  </si>
  <si>
    <t>всего групп</t>
  </si>
  <si>
    <t>кол-во обучающихся</t>
  </si>
  <si>
    <t>общее кол-во обучающихся</t>
  </si>
  <si>
    <t>УТВЕРЖДАЮ                                                                  Директор МБУ ДО СЮТур                                                              _____________________Р.С.Коновский                                01.09.2022</t>
  </si>
  <si>
    <t>УЧЕБНЫЙ ПЛАН МБУ ДО СЮТур на 2022-2023 учебный год</t>
  </si>
  <si>
    <t>туристско-краеведческая</t>
  </si>
  <si>
    <t>Горный туризм</t>
  </si>
  <si>
    <t>Ребрищева И.Г</t>
  </si>
  <si>
    <t>Горный туризм Р-24-1</t>
  </si>
  <si>
    <t>Горный туризм Р-24-2</t>
  </si>
  <si>
    <t>Хвичава А.А.</t>
  </si>
  <si>
    <t>Горный туризм Х-24-1</t>
  </si>
  <si>
    <t>Горный туризм Х-24-2</t>
  </si>
  <si>
    <t>Спортивный туризм</t>
  </si>
  <si>
    <t>Спортивный туризм ориентирование ПК 1</t>
  </si>
  <si>
    <t>Спортивный туризм ориентирование ПК 2</t>
  </si>
  <si>
    <t>Спортивный туризм ориентирование ПК 3</t>
  </si>
  <si>
    <t>Перерва А.А.</t>
  </si>
  <si>
    <t>Спортивный туризм П-27-1</t>
  </si>
  <si>
    <t>Спортивный туризм П-27-2</t>
  </si>
  <si>
    <t>Спортивный туризм П-27-3</t>
  </si>
  <si>
    <t>Школа безопасности</t>
  </si>
  <si>
    <t>Алимов В.Н.</t>
  </si>
  <si>
    <t>Школа безопасности А-20-1</t>
  </si>
  <si>
    <t>Алёхин В.А.</t>
  </si>
  <si>
    <t>Школа безопасности А-25/11-1</t>
  </si>
  <si>
    <t>Школа безопасности А-25/11-2</t>
  </si>
  <si>
    <t>Школа безопасности А-20-2</t>
  </si>
  <si>
    <t>Жейц А.В.</t>
  </si>
  <si>
    <t>Школа безопасности Ж-20-1</t>
  </si>
  <si>
    <t>Школа безопасности Ж-20-2</t>
  </si>
  <si>
    <t>Шунникова Л.О.</t>
  </si>
  <si>
    <t>Школа безопасности Ш-21</t>
  </si>
  <si>
    <t>Колесов Ю.В.</t>
  </si>
  <si>
    <t>Школа безопасности К-33-1</t>
  </si>
  <si>
    <t>Школа безопасности К-33-2</t>
  </si>
  <si>
    <t>Лебедева Н.Г.</t>
  </si>
  <si>
    <t>Школа безопасности Л-25/11-1</t>
  </si>
  <si>
    <t>Школа безопасности Л-25/11-2</t>
  </si>
  <si>
    <t>Краеведение</t>
  </si>
  <si>
    <t>Кулешов В.А.</t>
  </si>
  <si>
    <t>Рыбицкая И.Г.</t>
  </si>
  <si>
    <t>Краеведение Р-32</t>
  </si>
  <si>
    <t>Наливайченко И.В.</t>
  </si>
  <si>
    <t>Краеведение К-21-1</t>
  </si>
  <si>
    <t>Краеведение К-21-2</t>
  </si>
  <si>
    <t>Краеведение К-21-3</t>
  </si>
  <si>
    <t>Краеведение Н-20-1</t>
  </si>
  <si>
    <t>Краеведение Н-20-2</t>
  </si>
  <si>
    <t>Краеведение Н-20-3</t>
  </si>
  <si>
    <t>Драгун Д.А.</t>
  </si>
  <si>
    <t>Краеведение Д-9-3</t>
  </si>
  <si>
    <t>Краеведение Д-9-1</t>
  </si>
  <si>
    <t>Краеведение Д-9-2</t>
  </si>
  <si>
    <t>Власова И.В.</t>
  </si>
  <si>
    <t>Краеведение В-32-3</t>
  </si>
  <si>
    <t>Краеведение В-32-1</t>
  </si>
  <si>
    <t>Краеведение В-32-2</t>
  </si>
  <si>
    <t>Козинец Е.Н.</t>
  </si>
  <si>
    <t>Проэктная деятельность К-27-1</t>
  </si>
  <si>
    <t>Проэктная деятельность К-27-2</t>
  </si>
  <si>
    <t>Проэктная деятельность К-27-3</t>
  </si>
  <si>
    <t>Проэктная деятельность К-27-4</t>
  </si>
  <si>
    <t>Юные экскурсоводы К-27</t>
  </si>
  <si>
    <t>Камышникова О.Е.</t>
  </si>
  <si>
    <t>Краеведение К-36-1</t>
  </si>
  <si>
    <t>Краеведение К-36-2</t>
  </si>
  <si>
    <t>Краеведение К-36-3</t>
  </si>
  <si>
    <t>Соколов О.Л.</t>
  </si>
  <si>
    <t>Краеведение С-26-3</t>
  </si>
  <si>
    <t>Краеведение С-26-1</t>
  </si>
  <si>
    <t>Краеведение С-26-2</t>
  </si>
  <si>
    <t>Туристы-экскурсоводы</t>
  </si>
  <si>
    <t>Богославец Е.В.</t>
  </si>
  <si>
    <t>Туристы экускурсоводы Б-1</t>
  </si>
  <si>
    <t>Туристы экускурсоводы Б-2</t>
  </si>
  <si>
    <t>Мирошниченко И.Н.</t>
  </si>
  <si>
    <t>Экскурсоводы М-Чех-1</t>
  </si>
  <si>
    <t>Экскурсоводы М-Чех-2</t>
  </si>
  <si>
    <t>Экскурсоводы М-Чех-3</t>
  </si>
  <si>
    <t>Гуняшева Е.С.</t>
  </si>
  <si>
    <t>Экскурсоводы Г-25/11-1</t>
  </si>
  <si>
    <t>Экскурсоводы Г-25/11-2</t>
  </si>
  <si>
    <t>Экскурсоводы Г-25/11-3</t>
  </si>
  <si>
    <t>Экскурсовод-репортер К СЮТур 1</t>
  </si>
  <si>
    <t>Экскурсовод-репортер К СЮТур 2</t>
  </si>
  <si>
    <t>Капылов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</si>
</sst>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_ ;[Red]\-#,##0\ "/>
    <numFmt numFmtId="168" formatCode="[$-419]General"/>
    <numFmt numFmtId="169" formatCode="#,##0.0"/>
    <numFmt numFmtId="170" formatCode="0.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70C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05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0" borderId="0"/>
    <xf numFmtId="168" fontId="7" fillId="0" borderId="0"/>
    <xf numFmtId="0" fontId="5" fillId="0" borderId="0"/>
    <xf numFmtId="0" fontId="5" fillId="0" borderId="0"/>
    <xf numFmtId="0" fontId="8" fillId="0" borderId="0"/>
    <xf numFmtId="0" fontId="7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9" fillId="8" borderId="4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22" borderId="10" applyNumberFormat="0" applyAlignment="0" applyProtection="0"/>
    <xf numFmtId="0" fontId="18" fillId="22" borderId="10" applyNumberFormat="0" applyAlignment="0" applyProtection="0"/>
    <xf numFmtId="0" fontId="18" fillId="22" borderId="10" applyNumberFormat="0" applyAlignment="0" applyProtection="0"/>
    <xf numFmtId="0" fontId="18" fillId="22" borderId="10" applyNumberFormat="0" applyAlignment="0" applyProtection="0"/>
    <xf numFmtId="0" fontId="18" fillId="22" borderId="10" applyNumberFormat="0" applyAlignment="0" applyProtection="0"/>
    <xf numFmtId="0" fontId="18" fillId="22" borderId="10" applyNumberFormat="0" applyAlignment="0" applyProtection="0"/>
    <xf numFmtId="0" fontId="18" fillId="22" borderId="10" applyNumberFormat="0" applyAlignment="0" applyProtection="0"/>
    <xf numFmtId="0" fontId="18" fillId="22" borderId="10" applyNumberFormat="0" applyAlignment="0" applyProtection="0"/>
    <xf numFmtId="0" fontId="18" fillId="22" borderId="10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21" fillId="0" borderId="0"/>
    <xf numFmtId="0" fontId="22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5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5" fillId="0" borderId="0"/>
    <xf numFmtId="0" fontId="23" fillId="0" borderId="0"/>
    <xf numFmtId="0" fontId="23" fillId="0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9" fillId="0" borderId="0">
      <alignment vertical="top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167" fontId="0" fillId="0" borderId="0" xfId="0" applyNumberFormat="1" applyAlignment="1">
      <alignment vertical="top"/>
    </xf>
    <xf numFmtId="0" fontId="32" fillId="0" borderId="1" xfId="0" applyFont="1" applyBorder="1" applyAlignment="1">
      <alignment vertical="top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vertical="top"/>
    </xf>
    <xf numFmtId="0" fontId="33" fillId="2" borderId="1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32" fillId="0" borderId="0" xfId="0" applyFont="1" applyBorder="1" applyAlignment="1">
      <alignment vertical="top"/>
    </xf>
    <xf numFmtId="0" fontId="33" fillId="2" borderId="0" xfId="0" applyFont="1" applyFill="1" applyBorder="1" applyAlignment="1">
      <alignment horizontal="right" vertical="top"/>
    </xf>
    <xf numFmtId="0" fontId="39" fillId="2" borderId="17" xfId="0" applyFont="1" applyFill="1" applyBorder="1" applyAlignment="1">
      <alignment horizontal="center" vertical="top" textRotation="90"/>
    </xf>
    <xf numFmtId="0" fontId="2" fillId="2" borderId="1" xfId="0" applyFont="1" applyFill="1" applyBorder="1" applyAlignment="1">
      <alignment horizontal="right" vertical="center"/>
    </xf>
    <xf numFmtId="0" fontId="36" fillId="0" borderId="0" xfId="0" applyFont="1" applyAlignment="1">
      <alignment vertical="top"/>
    </xf>
    <xf numFmtId="0" fontId="35" fillId="0" borderId="2" xfId="0" applyFont="1" applyBorder="1" applyAlignment="1">
      <alignment vertical="top"/>
    </xf>
    <xf numFmtId="1" fontId="33" fillId="2" borderId="1" xfId="0" applyNumberFormat="1" applyFont="1" applyFill="1" applyBorder="1" applyAlignment="1">
      <alignment horizontal="center" vertical="top"/>
    </xf>
    <xf numFmtId="0" fontId="33" fillId="2" borderId="1" xfId="0" applyFont="1" applyFill="1" applyBorder="1"/>
    <xf numFmtId="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41" fillId="2" borderId="1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top"/>
    </xf>
    <xf numFmtId="0" fontId="33" fillId="2" borderId="1" xfId="0" applyFont="1" applyFill="1" applyBorder="1" applyAlignment="1">
      <alignment wrapText="1"/>
    </xf>
    <xf numFmtId="0" fontId="33" fillId="2" borderId="0" xfId="0" applyFont="1" applyFill="1" applyAlignment="1">
      <alignment horizontal="center" vertical="center"/>
    </xf>
    <xf numFmtId="0" fontId="33" fillId="2" borderId="1" xfId="0" applyFont="1" applyFill="1" applyBorder="1" applyAlignment="1">
      <alignment horizontal="right" vertical="center"/>
    </xf>
    <xf numFmtId="0" fontId="33" fillId="2" borderId="16" xfId="0" applyFont="1" applyFill="1" applyBorder="1" applyAlignment="1">
      <alignment horizontal="center" vertical="center" wrapText="1"/>
    </xf>
    <xf numFmtId="4" fontId="35" fillId="2" borderId="1" xfId="0" applyNumberFormat="1" applyFont="1" applyFill="1" applyBorder="1" applyAlignment="1">
      <alignment horizontal="center" vertical="top"/>
    </xf>
    <xf numFmtId="0" fontId="40" fillId="2" borderId="0" xfId="0" applyFont="1" applyFill="1" applyAlignment="1">
      <alignment horizontal="center" vertical="center" wrapText="1"/>
    </xf>
    <xf numFmtId="0" fontId="35" fillId="2" borderId="1" xfId="0" applyFont="1" applyFill="1" applyBorder="1" applyAlignment="1">
      <alignment vertical="top"/>
    </xf>
    <xf numFmtId="0" fontId="42" fillId="2" borderId="1" xfId="0" applyFont="1" applyFill="1" applyBorder="1" applyAlignment="1">
      <alignment vertical="top"/>
    </xf>
    <xf numFmtId="0" fontId="33" fillId="2" borderId="14" xfId="0" applyFont="1" applyFill="1" applyBorder="1" applyAlignment="1">
      <alignment horizontal="right" vertical="center"/>
    </xf>
    <xf numFmtId="0" fontId="39" fillId="2" borderId="0" xfId="0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left" vertical="center"/>
    </xf>
    <xf numFmtId="0" fontId="33" fillId="2" borderId="14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36" fillId="0" borderId="2" xfId="0" applyFont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top" textRotation="90"/>
    </xf>
    <xf numFmtId="0" fontId="33" fillId="2" borderId="14" xfId="0" applyFont="1" applyFill="1" applyBorder="1" applyAlignment="1">
      <alignment horizontal="left" vertical="center"/>
    </xf>
    <xf numFmtId="0" fontId="33" fillId="2" borderId="15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right" vertical="top" wrapText="1"/>
    </xf>
    <xf numFmtId="0" fontId="36" fillId="2" borderId="0" xfId="0" applyFont="1" applyFill="1" applyAlignment="1">
      <alignment horizontal="right" vertical="top" wrapText="1"/>
    </xf>
    <xf numFmtId="0" fontId="36" fillId="2" borderId="2" xfId="0" applyFont="1" applyFill="1" applyBorder="1" applyAlignment="1">
      <alignment horizontal="right" vertical="top" wrapText="1"/>
    </xf>
    <xf numFmtId="0" fontId="33" fillId="2" borderId="14" xfId="0" applyFont="1" applyFill="1" applyBorder="1" applyAlignment="1">
      <alignment vertical="center"/>
    </xf>
    <xf numFmtId="0" fontId="33" fillId="2" borderId="3" xfId="0" applyFont="1" applyFill="1" applyBorder="1" applyAlignment="1">
      <alignment vertical="center"/>
    </xf>
    <xf numFmtId="0" fontId="33" fillId="2" borderId="15" xfId="0" applyFont="1" applyFill="1" applyBorder="1" applyAlignment="1">
      <alignment vertical="center"/>
    </xf>
    <xf numFmtId="0" fontId="33" fillId="2" borderId="3" xfId="0" applyFont="1" applyFill="1" applyBorder="1" applyAlignment="1">
      <alignment horizontal="left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horizontal="center" vertical="top" textRotation="90"/>
    </xf>
    <xf numFmtId="0" fontId="34" fillId="0" borderId="0" xfId="0" applyFont="1" applyAlignment="1">
      <alignment vertical="top"/>
    </xf>
  </cellXfs>
  <cellStyles count="605">
    <cellStyle name="20% - Акцент1 10" xfId="2"/>
    <cellStyle name="20% - Акцент1 2" xfId="3"/>
    <cellStyle name="20% - Акцент1 3" xfId="4"/>
    <cellStyle name="20% - Акцент1 4" xfId="5"/>
    <cellStyle name="20% - Акцент1 5" xfId="6"/>
    <cellStyle name="20% - Акцент1 6" xfId="7"/>
    <cellStyle name="20% - Акцент1 7" xfId="8"/>
    <cellStyle name="20% - Акцент1 8" xfId="9"/>
    <cellStyle name="20% - Акцент1 9" xfId="10"/>
    <cellStyle name="20% - Акцент2 10" xfId="11"/>
    <cellStyle name="20% - Акцент2 2" xfId="12"/>
    <cellStyle name="20% - Акцент2 3" xfId="13"/>
    <cellStyle name="20% - Акцент2 4" xfId="14"/>
    <cellStyle name="20% - Акцент2 5" xfId="15"/>
    <cellStyle name="20% - Акцент2 6" xfId="16"/>
    <cellStyle name="20% - Акцент2 7" xfId="17"/>
    <cellStyle name="20% - Акцент2 8" xfId="18"/>
    <cellStyle name="20% - Акцент2 9" xfId="19"/>
    <cellStyle name="20% - Акцент3 10" xfId="20"/>
    <cellStyle name="20% - Акцент3 2" xfId="21"/>
    <cellStyle name="20% - Акцент3 3" xfId="22"/>
    <cellStyle name="20% - Акцент3 4" xfId="23"/>
    <cellStyle name="20% - Акцент3 5" xfId="24"/>
    <cellStyle name="20% - Акцент3 6" xfId="25"/>
    <cellStyle name="20% - Акцент3 7" xfId="26"/>
    <cellStyle name="20% - Акцент3 8" xfId="27"/>
    <cellStyle name="20% - Акцент3 9" xfId="28"/>
    <cellStyle name="20% - Акцент4 10" xfId="29"/>
    <cellStyle name="20% - Акцент4 2" xfId="30"/>
    <cellStyle name="20% - Акцент4 3" xfId="31"/>
    <cellStyle name="20% - Акцент4 4" xfId="32"/>
    <cellStyle name="20% - Акцент4 5" xfId="33"/>
    <cellStyle name="20% - Акцент4 6" xfId="34"/>
    <cellStyle name="20% - Акцент4 7" xfId="35"/>
    <cellStyle name="20% - Акцент4 8" xfId="36"/>
    <cellStyle name="20% - Акцент4 9" xfId="37"/>
    <cellStyle name="20% - Акцент5 10" xfId="38"/>
    <cellStyle name="20% - Акцент5 2" xfId="39"/>
    <cellStyle name="20% - Акцент5 3" xfId="40"/>
    <cellStyle name="20% - Акцент5 4" xfId="41"/>
    <cellStyle name="20% - Акцент5 5" xfId="42"/>
    <cellStyle name="20% - Акцент5 6" xfId="43"/>
    <cellStyle name="20% - Акцент5 7" xfId="44"/>
    <cellStyle name="20% - Акцент5 8" xfId="45"/>
    <cellStyle name="20% - Акцент5 9" xfId="46"/>
    <cellStyle name="20% - Акцент6 10" xfId="47"/>
    <cellStyle name="20% - Акцент6 2" xfId="48"/>
    <cellStyle name="20% - Акцент6 3" xfId="49"/>
    <cellStyle name="20% - Акцент6 4" xfId="50"/>
    <cellStyle name="20% - Акцент6 5" xfId="51"/>
    <cellStyle name="20% - Акцент6 6" xfId="52"/>
    <cellStyle name="20% - Акцент6 7" xfId="53"/>
    <cellStyle name="20% - Акцент6 8" xfId="54"/>
    <cellStyle name="20% - Акцент6 9" xfId="55"/>
    <cellStyle name="40% - Акцент1 10" xfId="56"/>
    <cellStyle name="40% - Акцент1 2" xfId="57"/>
    <cellStyle name="40% - Акцент1 3" xfId="58"/>
    <cellStyle name="40% - Акцент1 4" xfId="59"/>
    <cellStyle name="40% - Акцент1 5" xfId="60"/>
    <cellStyle name="40% - Акцент1 6" xfId="61"/>
    <cellStyle name="40% - Акцент1 7" xfId="62"/>
    <cellStyle name="40% - Акцент1 8" xfId="63"/>
    <cellStyle name="40% - Акцент1 9" xfId="64"/>
    <cellStyle name="40% - Акцент2 10" xfId="65"/>
    <cellStyle name="40% - Акцент2 2" xfId="66"/>
    <cellStyle name="40% - Акцент2 3" xfId="67"/>
    <cellStyle name="40% - Акцент2 4" xfId="68"/>
    <cellStyle name="40% - Акцент2 5" xfId="69"/>
    <cellStyle name="40% - Акцент2 6" xfId="70"/>
    <cellStyle name="40% - Акцент2 7" xfId="71"/>
    <cellStyle name="40% - Акцент2 8" xfId="72"/>
    <cellStyle name="40% - Акцент2 9" xfId="73"/>
    <cellStyle name="40% - Акцент3 10" xfId="74"/>
    <cellStyle name="40% - Акцент3 2" xfId="75"/>
    <cellStyle name="40% - Акцент3 3" xfId="76"/>
    <cellStyle name="40% - Акцент3 4" xfId="77"/>
    <cellStyle name="40% - Акцент3 5" xfId="78"/>
    <cellStyle name="40% - Акцент3 6" xfId="79"/>
    <cellStyle name="40% - Акцент3 7" xfId="80"/>
    <cellStyle name="40% - Акцент3 8" xfId="81"/>
    <cellStyle name="40% - Акцент3 9" xfId="82"/>
    <cellStyle name="40% - Акцент4 10" xfId="83"/>
    <cellStyle name="40% - Акцент4 2" xfId="84"/>
    <cellStyle name="40% - Акцент4 3" xfId="85"/>
    <cellStyle name="40% - Акцент4 4" xfId="86"/>
    <cellStyle name="40% - Акцент4 5" xfId="87"/>
    <cellStyle name="40% - Акцент4 6" xfId="88"/>
    <cellStyle name="40% - Акцент4 7" xfId="89"/>
    <cellStyle name="40% - Акцент4 8" xfId="90"/>
    <cellStyle name="40% - Акцент4 9" xfId="91"/>
    <cellStyle name="40% - Акцент5 10" xfId="92"/>
    <cellStyle name="40% - Акцент5 2" xfId="93"/>
    <cellStyle name="40% - Акцент5 3" xfId="94"/>
    <cellStyle name="40% - Акцент5 4" xfId="95"/>
    <cellStyle name="40% - Акцент5 5" xfId="96"/>
    <cellStyle name="40% - Акцент5 6" xfId="97"/>
    <cellStyle name="40% - Акцент5 7" xfId="98"/>
    <cellStyle name="40% - Акцент5 8" xfId="99"/>
    <cellStyle name="40% - Акцент5 9" xfId="100"/>
    <cellStyle name="40% - Акцент6 10" xfId="101"/>
    <cellStyle name="40% - Акцент6 2" xfId="102"/>
    <cellStyle name="40% - Акцент6 3" xfId="103"/>
    <cellStyle name="40% - Акцент6 4" xfId="104"/>
    <cellStyle name="40% - Акцент6 5" xfId="105"/>
    <cellStyle name="40% - Акцент6 6" xfId="106"/>
    <cellStyle name="40% - Акцент6 7" xfId="107"/>
    <cellStyle name="40% - Акцент6 8" xfId="108"/>
    <cellStyle name="40% - Акцент6 9" xfId="109"/>
    <cellStyle name="60% - Акцент1 10" xfId="110"/>
    <cellStyle name="60% - Акцент1 2" xfId="111"/>
    <cellStyle name="60% - Акцент1 3" xfId="112"/>
    <cellStyle name="60% - Акцент1 4" xfId="113"/>
    <cellStyle name="60% - Акцент1 5" xfId="114"/>
    <cellStyle name="60% - Акцент1 6" xfId="115"/>
    <cellStyle name="60% - Акцент1 7" xfId="116"/>
    <cellStyle name="60% - Акцент1 8" xfId="117"/>
    <cellStyle name="60% - Акцент1 9" xfId="118"/>
    <cellStyle name="60% - Акцент2 10" xfId="119"/>
    <cellStyle name="60% - Акцент2 2" xfId="120"/>
    <cellStyle name="60% - Акцент2 3" xfId="121"/>
    <cellStyle name="60% - Акцент2 4" xfId="122"/>
    <cellStyle name="60% - Акцент2 5" xfId="123"/>
    <cellStyle name="60% - Акцент2 6" xfId="124"/>
    <cellStyle name="60% - Акцент2 7" xfId="125"/>
    <cellStyle name="60% - Акцент2 8" xfId="126"/>
    <cellStyle name="60% - Акцент2 9" xfId="127"/>
    <cellStyle name="60% - Акцент3 10" xfId="128"/>
    <cellStyle name="60% - Акцент3 2" xfId="129"/>
    <cellStyle name="60% - Акцент3 3" xfId="130"/>
    <cellStyle name="60% - Акцент3 4" xfId="131"/>
    <cellStyle name="60% - Акцент3 5" xfId="132"/>
    <cellStyle name="60% - Акцент3 6" xfId="133"/>
    <cellStyle name="60% - Акцент3 7" xfId="134"/>
    <cellStyle name="60% - Акцент3 8" xfId="135"/>
    <cellStyle name="60% - Акцент3 9" xfId="136"/>
    <cellStyle name="60% - Акцент4 10" xfId="137"/>
    <cellStyle name="60% - Акцент4 2" xfId="138"/>
    <cellStyle name="60% - Акцент4 3" xfId="139"/>
    <cellStyle name="60% - Акцент4 4" xfId="140"/>
    <cellStyle name="60% - Акцент4 5" xfId="141"/>
    <cellStyle name="60% - Акцент4 6" xfId="142"/>
    <cellStyle name="60% - Акцент4 7" xfId="143"/>
    <cellStyle name="60% - Акцент4 8" xfId="144"/>
    <cellStyle name="60% - Акцент4 9" xfId="145"/>
    <cellStyle name="60% - Акцент5 10" xfId="146"/>
    <cellStyle name="60% - Акцент5 2" xfId="147"/>
    <cellStyle name="60% - Акцент5 3" xfId="148"/>
    <cellStyle name="60% - Акцент5 4" xfId="149"/>
    <cellStyle name="60% - Акцент5 5" xfId="150"/>
    <cellStyle name="60% - Акцент5 6" xfId="151"/>
    <cellStyle name="60% - Акцент5 7" xfId="152"/>
    <cellStyle name="60% - Акцент5 8" xfId="153"/>
    <cellStyle name="60% - Акцент5 9" xfId="154"/>
    <cellStyle name="60% - Акцент6 10" xfId="155"/>
    <cellStyle name="60% - Акцент6 2" xfId="156"/>
    <cellStyle name="60% - Акцент6 3" xfId="157"/>
    <cellStyle name="60% - Акцент6 4" xfId="158"/>
    <cellStyle name="60% - Акцент6 5" xfId="159"/>
    <cellStyle name="60% - Акцент6 6" xfId="160"/>
    <cellStyle name="60% - Акцент6 7" xfId="161"/>
    <cellStyle name="60% - Акцент6 8" xfId="162"/>
    <cellStyle name="60% - Акцент6 9" xfId="163"/>
    <cellStyle name="Excel Built-in Normal" xfId="164"/>
    <cellStyle name="Excel Built-in Normal 1" xfId="165"/>
    <cellStyle name="Excel Built-in Normal 2" xfId="166"/>
    <cellStyle name="Excel Built-in Normal 3" xfId="167"/>
    <cellStyle name="Excel Built-in Normal 4" xfId="168"/>
    <cellStyle name="TableStyleLight1" xfId="169"/>
    <cellStyle name="Акцент1 10" xfId="170"/>
    <cellStyle name="Акцент1 2" xfId="171"/>
    <cellStyle name="Акцент1 3" xfId="172"/>
    <cellStyle name="Акцент1 4" xfId="173"/>
    <cellStyle name="Акцент1 5" xfId="174"/>
    <cellStyle name="Акцент1 6" xfId="175"/>
    <cellStyle name="Акцент1 7" xfId="176"/>
    <cellStyle name="Акцент1 8" xfId="177"/>
    <cellStyle name="Акцент1 9" xfId="178"/>
    <cellStyle name="Акцент2 10" xfId="179"/>
    <cellStyle name="Акцент2 2" xfId="180"/>
    <cellStyle name="Акцент2 3" xfId="181"/>
    <cellStyle name="Акцент2 4" xfId="182"/>
    <cellStyle name="Акцент2 5" xfId="183"/>
    <cellStyle name="Акцент2 6" xfId="184"/>
    <cellStyle name="Акцент2 7" xfId="185"/>
    <cellStyle name="Акцент2 8" xfId="186"/>
    <cellStyle name="Акцент2 9" xfId="187"/>
    <cellStyle name="Акцент3 10" xfId="188"/>
    <cellStyle name="Акцент3 2" xfId="189"/>
    <cellStyle name="Акцент3 3" xfId="190"/>
    <cellStyle name="Акцент3 4" xfId="191"/>
    <cellStyle name="Акцент3 5" xfId="192"/>
    <cellStyle name="Акцент3 6" xfId="193"/>
    <cellStyle name="Акцент3 7" xfId="194"/>
    <cellStyle name="Акцент3 8" xfId="195"/>
    <cellStyle name="Акцент3 9" xfId="196"/>
    <cellStyle name="Акцент4 10" xfId="197"/>
    <cellStyle name="Акцент4 2" xfId="198"/>
    <cellStyle name="Акцент4 3" xfId="199"/>
    <cellStyle name="Акцент4 4" xfId="200"/>
    <cellStyle name="Акцент4 5" xfId="201"/>
    <cellStyle name="Акцент4 6" xfId="202"/>
    <cellStyle name="Акцент4 7" xfId="203"/>
    <cellStyle name="Акцент4 8" xfId="204"/>
    <cellStyle name="Акцент4 9" xfId="205"/>
    <cellStyle name="Акцент5 10" xfId="206"/>
    <cellStyle name="Акцент5 2" xfId="207"/>
    <cellStyle name="Акцент5 3" xfId="208"/>
    <cellStyle name="Акцент5 4" xfId="209"/>
    <cellStyle name="Акцент5 5" xfId="210"/>
    <cellStyle name="Акцент5 6" xfId="211"/>
    <cellStyle name="Акцент5 7" xfId="212"/>
    <cellStyle name="Акцент5 8" xfId="213"/>
    <cellStyle name="Акцент5 9" xfId="214"/>
    <cellStyle name="Акцент6 10" xfId="215"/>
    <cellStyle name="Акцент6 2" xfId="216"/>
    <cellStyle name="Акцент6 3" xfId="217"/>
    <cellStyle name="Акцент6 4" xfId="218"/>
    <cellStyle name="Акцент6 5" xfId="219"/>
    <cellStyle name="Акцент6 6" xfId="220"/>
    <cellStyle name="Акцент6 7" xfId="221"/>
    <cellStyle name="Акцент6 8" xfId="222"/>
    <cellStyle name="Акцент6 9" xfId="223"/>
    <cellStyle name="Ввод  10" xfId="224"/>
    <cellStyle name="Ввод  2" xfId="225"/>
    <cellStyle name="Ввод  3" xfId="226"/>
    <cellStyle name="Ввод  4" xfId="227"/>
    <cellStyle name="Ввод  5" xfId="228"/>
    <cellStyle name="Ввод  6" xfId="229"/>
    <cellStyle name="Ввод  7" xfId="230"/>
    <cellStyle name="Ввод  8" xfId="231"/>
    <cellStyle name="Ввод  9" xfId="232"/>
    <cellStyle name="Вывод 10" xfId="233"/>
    <cellStyle name="Вывод 2" xfId="234"/>
    <cellStyle name="Вывод 3" xfId="235"/>
    <cellStyle name="Вывод 4" xfId="236"/>
    <cellStyle name="Вывод 5" xfId="237"/>
    <cellStyle name="Вывод 6" xfId="238"/>
    <cellStyle name="Вывод 7" xfId="239"/>
    <cellStyle name="Вывод 8" xfId="240"/>
    <cellStyle name="Вывод 9" xfId="241"/>
    <cellStyle name="Вычисление 10" xfId="242"/>
    <cellStyle name="Вычисление 2" xfId="243"/>
    <cellStyle name="Вычисление 3" xfId="244"/>
    <cellStyle name="Вычисление 4" xfId="245"/>
    <cellStyle name="Вычисление 5" xfId="246"/>
    <cellStyle name="Вычисление 6" xfId="247"/>
    <cellStyle name="Вычисление 7" xfId="248"/>
    <cellStyle name="Вычисление 8" xfId="249"/>
    <cellStyle name="Вычисление 9" xfId="250"/>
    <cellStyle name="Гиперссылка 2" xfId="251"/>
    <cellStyle name="Гиперссылка 3" xfId="252"/>
    <cellStyle name="Денежный 2" xfId="253"/>
    <cellStyle name="Заголовок 1 10" xfId="254"/>
    <cellStyle name="Заголовок 1 2" xfId="255"/>
    <cellStyle name="Заголовок 1 3" xfId="256"/>
    <cellStyle name="Заголовок 1 4" xfId="257"/>
    <cellStyle name="Заголовок 1 5" xfId="258"/>
    <cellStyle name="Заголовок 1 6" xfId="259"/>
    <cellStyle name="Заголовок 1 7" xfId="260"/>
    <cellStyle name="Заголовок 1 8" xfId="261"/>
    <cellStyle name="Заголовок 1 9" xfId="262"/>
    <cellStyle name="Заголовок 2 10" xfId="263"/>
    <cellStyle name="Заголовок 2 2" xfId="264"/>
    <cellStyle name="Заголовок 2 3" xfId="265"/>
    <cellStyle name="Заголовок 2 4" xfId="266"/>
    <cellStyle name="Заголовок 2 5" xfId="267"/>
    <cellStyle name="Заголовок 2 6" xfId="268"/>
    <cellStyle name="Заголовок 2 7" xfId="269"/>
    <cellStyle name="Заголовок 2 8" xfId="270"/>
    <cellStyle name="Заголовок 2 9" xfId="271"/>
    <cellStyle name="Заголовок 3 10" xfId="272"/>
    <cellStyle name="Заголовок 3 2" xfId="273"/>
    <cellStyle name="Заголовок 3 3" xfId="274"/>
    <cellStyle name="Заголовок 3 4" xfId="275"/>
    <cellStyle name="Заголовок 3 5" xfId="276"/>
    <cellStyle name="Заголовок 3 6" xfId="277"/>
    <cellStyle name="Заголовок 3 7" xfId="278"/>
    <cellStyle name="Заголовок 3 8" xfId="279"/>
    <cellStyle name="Заголовок 3 9" xfId="280"/>
    <cellStyle name="Заголовок 4 10" xfId="281"/>
    <cellStyle name="Заголовок 4 2" xfId="282"/>
    <cellStyle name="Заголовок 4 3" xfId="283"/>
    <cellStyle name="Заголовок 4 4" xfId="284"/>
    <cellStyle name="Заголовок 4 5" xfId="285"/>
    <cellStyle name="Заголовок 4 6" xfId="286"/>
    <cellStyle name="Заголовок 4 7" xfId="287"/>
    <cellStyle name="Заголовок 4 8" xfId="288"/>
    <cellStyle name="Заголовок 4 9" xfId="289"/>
    <cellStyle name="Итог 10" xfId="290"/>
    <cellStyle name="Итог 2" xfId="291"/>
    <cellStyle name="Итог 3" xfId="292"/>
    <cellStyle name="Итог 4" xfId="293"/>
    <cellStyle name="Итог 5" xfId="294"/>
    <cellStyle name="Итог 6" xfId="295"/>
    <cellStyle name="Итог 7" xfId="296"/>
    <cellStyle name="Итог 8" xfId="297"/>
    <cellStyle name="Итог 9" xfId="298"/>
    <cellStyle name="Контрольная ячейка 10" xfId="299"/>
    <cellStyle name="Контрольная ячейка 2" xfId="300"/>
    <cellStyle name="Контрольная ячейка 3" xfId="301"/>
    <cellStyle name="Контрольная ячейка 4" xfId="302"/>
    <cellStyle name="Контрольная ячейка 5" xfId="303"/>
    <cellStyle name="Контрольная ячейка 6" xfId="304"/>
    <cellStyle name="Контрольная ячейка 7" xfId="305"/>
    <cellStyle name="Контрольная ячейка 8" xfId="306"/>
    <cellStyle name="Контрольная ячейка 9" xfId="307"/>
    <cellStyle name="Название 10" xfId="308"/>
    <cellStyle name="Название 2" xfId="309"/>
    <cellStyle name="Название 3" xfId="310"/>
    <cellStyle name="Название 4" xfId="311"/>
    <cellStyle name="Название 5" xfId="312"/>
    <cellStyle name="Название 6" xfId="313"/>
    <cellStyle name="Название 7" xfId="314"/>
    <cellStyle name="Название 8" xfId="315"/>
    <cellStyle name="Название 9" xfId="316"/>
    <cellStyle name="Нейтральный 10" xfId="317"/>
    <cellStyle name="Нейтральный 2" xfId="318"/>
    <cellStyle name="Нейтральный 3" xfId="319"/>
    <cellStyle name="Нейтральный 4" xfId="320"/>
    <cellStyle name="Нейтральный 5" xfId="321"/>
    <cellStyle name="Нейтральный 6" xfId="322"/>
    <cellStyle name="Нейтральный 7" xfId="323"/>
    <cellStyle name="Нейтральный 8" xfId="324"/>
    <cellStyle name="Нейтральный 9" xfId="325"/>
    <cellStyle name="Обычный" xfId="0" builtinId="0"/>
    <cellStyle name="Обычный 10" xfId="326"/>
    <cellStyle name="Обычный 10 2" xfId="327"/>
    <cellStyle name="Обычный 11" xfId="328"/>
    <cellStyle name="Обычный 12" xfId="329"/>
    <cellStyle name="Обычный 13" xfId="330"/>
    <cellStyle name="Обычный 14" xfId="331"/>
    <cellStyle name="Обычный 15" xfId="332"/>
    <cellStyle name="Обычный 16" xfId="333"/>
    <cellStyle name="Обычный 2" xfId="334"/>
    <cellStyle name="Обычный 2 10" xfId="335"/>
    <cellStyle name="Обычный 2 11" xfId="336"/>
    <cellStyle name="Обычный 2 12" xfId="1"/>
    <cellStyle name="Обычный 2 2" xfId="337"/>
    <cellStyle name="Обычный 2 2 2" xfId="338"/>
    <cellStyle name="Обычный 2 2 3" xfId="339"/>
    <cellStyle name="Обычный 2 2 4" xfId="340"/>
    <cellStyle name="Обычный 2 2 5" xfId="341"/>
    <cellStyle name="Обычный 2 2 6" xfId="342"/>
    <cellStyle name="Обычный 2 3" xfId="343"/>
    <cellStyle name="Обычный 2 3 2" xfId="344"/>
    <cellStyle name="Обычный 2 4" xfId="345"/>
    <cellStyle name="Обычный 2 5" xfId="346"/>
    <cellStyle name="Обычный 2 6" xfId="347"/>
    <cellStyle name="Обычный 2 7" xfId="348"/>
    <cellStyle name="Обычный 2 8" xfId="349"/>
    <cellStyle name="Обычный 2 9" xfId="350"/>
    <cellStyle name="Обычный 22" xfId="351"/>
    <cellStyle name="Обычный 3" xfId="352"/>
    <cellStyle name="Обычный 3 10" xfId="353"/>
    <cellStyle name="Обычный 3 11" xfId="354"/>
    <cellStyle name="Обычный 3 12" xfId="355"/>
    <cellStyle name="Обычный 3 13" xfId="356"/>
    <cellStyle name="Обычный 3 14" xfId="357"/>
    <cellStyle name="Обычный 3 15" xfId="358"/>
    <cellStyle name="Обычный 3 16" xfId="359"/>
    <cellStyle name="Обычный 3 17" xfId="360"/>
    <cellStyle name="Обычный 3 18" xfId="361"/>
    <cellStyle name="Обычный 3 19" xfId="362"/>
    <cellStyle name="Обычный 3 2" xfId="363"/>
    <cellStyle name="Обычный 3 20" xfId="364"/>
    <cellStyle name="Обычный 3 21" xfId="365"/>
    <cellStyle name="Обычный 3 22" xfId="366"/>
    <cellStyle name="Обычный 3 3" xfId="367"/>
    <cellStyle name="Обычный 3 4" xfId="368"/>
    <cellStyle name="Обычный 3 5" xfId="369"/>
    <cellStyle name="Обычный 3 6" xfId="370"/>
    <cellStyle name="Обычный 3 7" xfId="371"/>
    <cellStyle name="Обычный 3 8" xfId="372"/>
    <cellStyle name="Обычный 3 9" xfId="373"/>
    <cellStyle name="Обычный 4" xfId="374"/>
    <cellStyle name="Обычный 4 2" xfId="375"/>
    <cellStyle name="Обычный 4 3" xfId="376"/>
    <cellStyle name="Обычный 5" xfId="377"/>
    <cellStyle name="Обычный 5 10" xfId="378"/>
    <cellStyle name="Обычный 5 11" xfId="379"/>
    <cellStyle name="Обычный 5 12" xfId="380"/>
    <cellStyle name="Обычный 5 13" xfId="381"/>
    <cellStyle name="Обычный 5 14" xfId="382"/>
    <cellStyle name="Обычный 5 15" xfId="383"/>
    <cellStyle name="Обычный 5 16" xfId="384"/>
    <cellStyle name="Обычный 5 17" xfId="385"/>
    <cellStyle name="Обычный 5 18" xfId="386"/>
    <cellStyle name="Обычный 5 19" xfId="387"/>
    <cellStyle name="Обычный 5 2" xfId="388"/>
    <cellStyle name="Обычный 5 20" xfId="389"/>
    <cellStyle name="Обычный 5 21" xfId="390"/>
    <cellStyle name="Обычный 5 3" xfId="391"/>
    <cellStyle name="Обычный 5 4" xfId="392"/>
    <cellStyle name="Обычный 5 5" xfId="393"/>
    <cellStyle name="Обычный 5 6" xfId="394"/>
    <cellStyle name="Обычный 5 7" xfId="395"/>
    <cellStyle name="Обычный 5 8" xfId="396"/>
    <cellStyle name="Обычный 5 9" xfId="397"/>
    <cellStyle name="Обычный 6" xfId="398"/>
    <cellStyle name="Обычный 7" xfId="399"/>
    <cellStyle name="Обычный 8" xfId="400"/>
    <cellStyle name="Обычный 9" xfId="401"/>
    <cellStyle name="Плохой 10" xfId="402"/>
    <cellStyle name="Плохой 2" xfId="403"/>
    <cellStyle name="Плохой 3" xfId="404"/>
    <cellStyle name="Плохой 4" xfId="405"/>
    <cellStyle name="Плохой 5" xfId="406"/>
    <cellStyle name="Плохой 6" xfId="407"/>
    <cellStyle name="Плохой 7" xfId="408"/>
    <cellStyle name="Плохой 8" xfId="409"/>
    <cellStyle name="Плохой 9" xfId="410"/>
    <cellStyle name="Пояснение 10" xfId="411"/>
    <cellStyle name="Пояснение 2" xfId="412"/>
    <cellStyle name="Пояснение 3" xfId="413"/>
    <cellStyle name="Пояснение 4" xfId="414"/>
    <cellStyle name="Пояснение 5" xfId="415"/>
    <cellStyle name="Пояснение 6" xfId="416"/>
    <cellStyle name="Пояснение 7" xfId="417"/>
    <cellStyle name="Пояснение 8" xfId="418"/>
    <cellStyle name="Пояснение 9" xfId="419"/>
    <cellStyle name="Примечание 10" xfId="420"/>
    <cellStyle name="Примечание 2" xfId="421"/>
    <cellStyle name="Примечание 3" xfId="422"/>
    <cellStyle name="Примечание 4" xfId="423"/>
    <cellStyle name="Примечание 5" xfId="424"/>
    <cellStyle name="Примечание 6" xfId="425"/>
    <cellStyle name="Примечание 7" xfId="426"/>
    <cellStyle name="Примечание 8" xfId="427"/>
    <cellStyle name="Примечание 9" xfId="428"/>
    <cellStyle name="Процентный 2" xfId="429"/>
    <cellStyle name="Процентный 2 10" xfId="430"/>
    <cellStyle name="Процентный 2 11" xfId="431"/>
    <cellStyle name="Процентный 2 12" xfId="432"/>
    <cellStyle name="Процентный 2 13" xfId="433"/>
    <cellStyle name="Процентный 2 14" xfId="434"/>
    <cellStyle name="Процентный 2 15" xfId="435"/>
    <cellStyle name="Процентный 2 16" xfId="436"/>
    <cellStyle name="Процентный 2 17" xfId="437"/>
    <cellStyle name="Процентный 2 18" xfId="438"/>
    <cellStyle name="Процентный 2 19" xfId="439"/>
    <cellStyle name="Процентный 2 2" xfId="440"/>
    <cellStyle name="Процентный 2 2 10" xfId="441"/>
    <cellStyle name="Процентный 2 2 11" xfId="442"/>
    <cellStyle name="Процентный 2 2 12" xfId="443"/>
    <cellStyle name="Процентный 2 2 13" xfId="444"/>
    <cellStyle name="Процентный 2 2 14" xfId="445"/>
    <cellStyle name="Процентный 2 2 15" xfId="446"/>
    <cellStyle name="Процентный 2 2 16" xfId="447"/>
    <cellStyle name="Процентный 2 2 17" xfId="448"/>
    <cellStyle name="Процентный 2 2 18" xfId="449"/>
    <cellStyle name="Процентный 2 2 19" xfId="450"/>
    <cellStyle name="Процентный 2 2 2" xfId="451"/>
    <cellStyle name="Процентный 2 2 2 10" xfId="452"/>
    <cellStyle name="Процентный 2 2 2 11" xfId="453"/>
    <cellStyle name="Процентный 2 2 2 12" xfId="454"/>
    <cellStyle name="Процентный 2 2 2 13" xfId="455"/>
    <cellStyle name="Процентный 2 2 2 14" xfId="456"/>
    <cellStyle name="Процентный 2 2 2 15" xfId="457"/>
    <cellStyle name="Процентный 2 2 2 16" xfId="458"/>
    <cellStyle name="Процентный 2 2 2 17" xfId="459"/>
    <cellStyle name="Процентный 2 2 2 18" xfId="460"/>
    <cellStyle name="Процентный 2 2 2 19" xfId="461"/>
    <cellStyle name="Процентный 2 2 2 2" xfId="462"/>
    <cellStyle name="Процентный 2 2 2 20" xfId="463"/>
    <cellStyle name="Процентный 2 2 2 3" xfId="464"/>
    <cellStyle name="Процентный 2 2 2 4" xfId="465"/>
    <cellStyle name="Процентный 2 2 2 5" xfId="466"/>
    <cellStyle name="Процентный 2 2 2 6" xfId="467"/>
    <cellStyle name="Процентный 2 2 2 7" xfId="468"/>
    <cellStyle name="Процентный 2 2 2 8" xfId="469"/>
    <cellStyle name="Процентный 2 2 2 9" xfId="470"/>
    <cellStyle name="Процентный 2 2 20" xfId="471"/>
    <cellStyle name="Процентный 2 2 21" xfId="472"/>
    <cellStyle name="Процентный 2 2 22" xfId="473"/>
    <cellStyle name="Процентный 2 2 3" xfId="474"/>
    <cellStyle name="Процентный 2 2 3 10" xfId="475"/>
    <cellStyle name="Процентный 2 2 3 11" xfId="476"/>
    <cellStyle name="Процентный 2 2 3 12" xfId="477"/>
    <cellStyle name="Процентный 2 2 3 13" xfId="478"/>
    <cellStyle name="Процентный 2 2 3 14" xfId="479"/>
    <cellStyle name="Процентный 2 2 3 15" xfId="480"/>
    <cellStyle name="Процентный 2 2 3 16" xfId="481"/>
    <cellStyle name="Процентный 2 2 3 17" xfId="482"/>
    <cellStyle name="Процентный 2 2 3 18" xfId="483"/>
    <cellStyle name="Процентный 2 2 3 19" xfId="484"/>
    <cellStyle name="Процентный 2 2 3 2" xfId="485"/>
    <cellStyle name="Процентный 2 2 3 20" xfId="486"/>
    <cellStyle name="Процентный 2 2 3 3" xfId="487"/>
    <cellStyle name="Процентный 2 2 3 4" xfId="488"/>
    <cellStyle name="Процентный 2 2 3 5" xfId="489"/>
    <cellStyle name="Процентный 2 2 3 6" xfId="490"/>
    <cellStyle name="Процентный 2 2 3 7" xfId="491"/>
    <cellStyle name="Процентный 2 2 3 8" xfId="492"/>
    <cellStyle name="Процентный 2 2 3 9" xfId="493"/>
    <cellStyle name="Процентный 2 2 4" xfId="494"/>
    <cellStyle name="Процентный 2 2 5" xfId="495"/>
    <cellStyle name="Процентный 2 2 6" xfId="496"/>
    <cellStyle name="Процентный 2 2 7" xfId="497"/>
    <cellStyle name="Процентный 2 2 8" xfId="498"/>
    <cellStyle name="Процентный 2 2 9" xfId="499"/>
    <cellStyle name="Процентный 2 20" xfId="500"/>
    <cellStyle name="Процентный 2 21" xfId="501"/>
    <cellStyle name="Процентный 2 22" xfId="502"/>
    <cellStyle name="Процентный 2 3" xfId="503"/>
    <cellStyle name="Процентный 2 3 10" xfId="504"/>
    <cellStyle name="Процентный 2 3 11" xfId="505"/>
    <cellStyle name="Процентный 2 3 12" xfId="506"/>
    <cellStyle name="Процентный 2 3 13" xfId="507"/>
    <cellStyle name="Процентный 2 3 14" xfId="508"/>
    <cellStyle name="Процентный 2 3 15" xfId="509"/>
    <cellStyle name="Процентный 2 3 16" xfId="510"/>
    <cellStyle name="Процентный 2 3 17" xfId="511"/>
    <cellStyle name="Процентный 2 3 18" xfId="512"/>
    <cellStyle name="Процентный 2 3 19" xfId="513"/>
    <cellStyle name="Процентный 2 3 2" xfId="514"/>
    <cellStyle name="Процентный 2 3 20" xfId="515"/>
    <cellStyle name="Процентный 2 3 3" xfId="516"/>
    <cellStyle name="Процентный 2 3 4" xfId="517"/>
    <cellStyle name="Процентный 2 3 5" xfId="518"/>
    <cellStyle name="Процентный 2 3 6" xfId="519"/>
    <cellStyle name="Процентный 2 3 7" xfId="520"/>
    <cellStyle name="Процентный 2 3 8" xfId="521"/>
    <cellStyle name="Процентный 2 3 9" xfId="522"/>
    <cellStyle name="Процентный 2 4" xfId="523"/>
    <cellStyle name="Процентный 2 5" xfId="524"/>
    <cellStyle name="Процентный 2 6" xfId="525"/>
    <cellStyle name="Процентный 2 7" xfId="526"/>
    <cellStyle name="Процентный 2 8" xfId="527"/>
    <cellStyle name="Процентный 2 9" xfId="528"/>
    <cellStyle name="Связанная ячейка 10" xfId="529"/>
    <cellStyle name="Связанная ячейка 2" xfId="530"/>
    <cellStyle name="Связанная ячейка 3" xfId="531"/>
    <cellStyle name="Связанная ячейка 4" xfId="532"/>
    <cellStyle name="Связанная ячейка 5" xfId="533"/>
    <cellStyle name="Связанная ячейка 6" xfId="534"/>
    <cellStyle name="Связанная ячейка 7" xfId="535"/>
    <cellStyle name="Связанная ячейка 8" xfId="536"/>
    <cellStyle name="Связанная ячейка 9" xfId="537"/>
    <cellStyle name="Стиль 1" xfId="538"/>
    <cellStyle name="Текст предупреждения 10" xfId="539"/>
    <cellStyle name="Текст предупреждения 2" xfId="540"/>
    <cellStyle name="Текст предупреждения 3" xfId="541"/>
    <cellStyle name="Текст предупреждения 4" xfId="542"/>
    <cellStyle name="Текст предупреждения 5" xfId="543"/>
    <cellStyle name="Текст предупреждения 6" xfId="544"/>
    <cellStyle name="Текст предупреждения 7" xfId="545"/>
    <cellStyle name="Текст предупреждения 8" xfId="546"/>
    <cellStyle name="Текст предупреждения 9" xfId="547"/>
    <cellStyle name="Финансовый [0] 2" xfId="548"/>
    <cellStyle name="Финансовый [0] 3" xfId="549"/>
    <cellStyle name="Финансовый 2" xfId="550"/>
    <cellStyle name="Финансовый 2 10" xfId="551"/>
    <cellStyle name="Финансовый 2 11" xfId="552"/>
    <cellStyle name="Финансовый 2 12" xfId="553"/>
    <cellStyle name="Финансовый 2 13" xfId="554"/>
    <cellStyle name="Финансовый 2 14" xfId="555"/>
    <cellStyle name="Финансовый 2 15" xfId="556"/>
    <cellStyle name="Финансовый 2 16" xfId="557"/>
    <cellStyle name="Финансовый 2 17" xfId="558"/>
    <cellStyle name="Финансовый 2 18" xfId="559"/>
    <cellStyle name="Финансовый 2 19" xfId="560"/>
    <cellStyle name="Финансовый 2 2" xfId="561"/>
    <cellStyle name="Финансовый 2 20" xfId="562"/>
    <cellStyle name="Финансовый 2 21" xfId="563"/>
    <cellStyle name="Финансовый 2 22" xfId="564"/>
    <cellStyle name="Финансовый 2 3" xfId="565"/>
    <cellStyle name="Финансовый 2 4" xfId="566"/>
    <cellStyle name="Финансовый 2 5" xfId="567"/>
    <cellStyle name="Финансовый 2 6" xfId="568"/>
    <cellStyle name="Финансовый 2 7" xfId="569"/>
    <cellStyle name="Финансовый 2 8" xfId="570"/>
    <cellStyle name="Финансовый 2 9" xfId="571"/>
    <cellStyle name="Финансовый 3" xfId="572"/>
    <cellStyle name="Финансовый 3 10" xfId="573"/>
    <cellStyle name="Финансовый 3 11" xfId="574"/>
    <cellStyle name="Финансовый 3 12" xfId="575"/>
    <cellStyle name="Финансовый 3 13" xfId="576"/>
    <cellStyle name="Финансовый 3 14" xfId="577"/>
    <cellStyle name="Финансовый 3 15" xfId="578"/>
    <cellStyle name="Финансовый 3 16" xfId="579"/>
    <cellStyle name="Финансовый 3 17" xfId="580"/>
    <cellStyle name="Финансовый 3 18" xfId="581"/>
    <cellStyle name="Финансовый 3 19" xfId="582"/>
    <cellStyle name="Финансовый 3 2" xfId="583"/>
    <cellStyle name="Финансовый 3 20" xfId="584"/>
    <cellStyle name="Финансовый 3 3" xfId="585"/>
    <cellStyle name="Финансовый 3 4" xfId="586"/>
    <cellStyle name="Финансовый 3 5" xfId="587"/>
    <cellStyle name="Финансовый 3 6" xfId="588"/>
    <cellStyle name="Финансовый 3 7" xfId="589"/>
    <cellStyle name="Финансовый 3 8" xfId="590"/>
    <cellStyle name="Финансовый 3 9" xfId="591"/>
    <cellStyle name="Финансовый 4" xfId="592"/>
    <cellStyle name="Финансовый 5" xfId="593"/>
    <cellStyle name="Финансовый 6" xfId="594"/>
    <cellStyle name="Финансовый 7" xfId="595"/>
    <cellStyle name="Хороший 10" xfId="596"/>
    <cellStyle name="Хороший 2" xfId="597"/>
    <cellStyle name="Хороший 3" xfId="598"/>
    <cellStyle name="Хороший 4" xfId="599"/>
    <cellStyle name="Хороший 5" xfId="600"/>
    <cellStyle name="Хороший 6" xfId="601"/>
    <cellStyle name="Хороший 7" xfId="602"/>
    <cellStyle name="Хороший 8" xfId="603"/>
    <cellStyle name="Хороший 9" xfId="604"/>
  </cellStyles>
  <dxfs count="0"/>
  <tableStyles count="0" defaultTableStyle="TableStyleMedium9" defaultPivotStyle="PivotStyleLight16"/>
  <colors>
    <mruColors>
      <color rgb="FFD5FFD5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8"/>
  <sheetViews>
    <sheetView tabSelected="1" zoomScale="80" zoomScaleNormal="80" zoomScaleSheetLayoutView="80" zoomScalePageLayoutView="75" workbookViewId="0">
      <selection activeCell="E12" sqref="E12"/>
    </sheetView>
  </sheetViews>
  <sheetFormatPr defaultRowHeight="15" x14ac:dyDescent="0.25"/>
  <cols>
    <col min="1" max="1" width="9.28515625" style="5" customWidth="1"/>
    <col min="2" max="2" width="28.7109375" style="5" customWidth="1"/>
    <col min="3" max="3" width="31.28515625" style="5" customWidth="1"/>
    <col min="4" max="4" width="7.42578125" style="6" customWidth="1"/>
    <col min="5" max="5" width="29.5703125" style="7" customWidth="1"/>
    <col min="6" max="6" width="12.42578125" style="9" customWidth="1"/>
    <col min="7" max="7" width="7" style="9" customWidth="1"/>
    <col min="8" max="8" width="8.7109375" style="7" customWidth="1"/>
    <col min="9" max="9" width="14.5703125" style="7" customWidth="1"/>
    <col min="10" max="10" width="9.28515625" style="10" customWidth="1"/>
    <col min="11" max="11" width="15.7109375" style="10" customWidth="1"/>
    <col min="12" max="12" width="38.42578125" style="1" hidden="1" customWidth="1"/>
    <col min="13" max="13" width="8.7109375" style="1" customWidth="1"/>
    <col min="14" max="254" width="8.7109375" style="1"/>
    <col min="255" max="255" width="50.28515625" style="1" customWidth="1"/>
    <col min="256" max="256" width="8.7109375" style="1" customWidth="1"/>
    <col min="257" max="257" width="11.5703125" style="1" customWidth="1"/>
    <col min="258" max="258" width="9.28515625" style="1" customWidth="1"/>
    <col min="259" max="259" width="15.7109375" style="1" customWidth="1"/>
    <col min="260" max="260" width="11.5703125" style="1" customWidth="1"/>
    <col min="261" max="261" width="38.42578125" style="1" customWidth="1"/>
    <col min="262" max="262" width="16" style="1" customWidth="1"/>
    <col min="263" max="263" width="7.42578125" style="1" customWidth="1"/>
    <col min="264" max="510" width="8.7109375" style="1"/>
    <col min="511" max="511" width="50.28515625" style="1" customWidth="1"/>
    <col min="512" max="512" width="8.7109375" style="1" customWidth="1"/>
    <col min="513" max="513" width="11.5703125" style="1" customWidth="1"/>
    <col min="514" max="514" width="9.28515625" style="1" customWidth="1"/>
    <col min="515" max="515" width="15.7109375" style="1" customWidth="1"/>
    <col min="516" max="516" width="11.5703125" style="1" customWidth="1"/>
    <col min="517" max="517" width="38.42578125" style="1" customWidth="1"/>
    <col min="518" max="518" width="16" style="1" customWidth="1"/>
    <col min="519" max="519" width="7.42578125" style="1" customWidth="1"/>
    <col min="520" max="766" width="8.7109375" style="1"/>
    <col min="767" max="767" width="50.28515625" style="1" customWidth="1"/>
    <col min="768" max="768" width="8.7109375" style="1" customWidth="1"/>
    <col min="769" max="769" width="11.5703125" style="1" customWidth="1"/>
    <col min="770" max="770" width="9.28515625" style="1" customWidth="1"/>
    <col min="771" max="771" width="15.7109375" style="1" customWidth="1"/>
    <col min="772" max="772" width="11.5703125" style="1" customWidth="1"/>
    <col min="773" max="773" width="38.42578125" style="1" customWidth="1"/>
    <col min="774" max="774" width="16" style="1" customWidth="1"/>
    <col min="775" max="775" width="7.42578125" style="1" customWidth="1"/>
    <col min="776" max="1022" width="8.7109375" style="1"/>
    <col min="1023" max="1023" width="50.28515625" style="1" customWidth="1"/>
    <col min="1024" max="1024" width="8.7109375" style="1" customWidth="1"/>
    <col min="1025" max="1025" width="11.5703125" style="1" customWidth="1"/>
    <col min="1026" max="1026" width="9.28515625" style="1" customWidth="1"/>
    <col min="1027" max="1027" width="15.7109375" style="1" customWidth="1"/>
    <col min="1028" max="1028" width="11.5703125" style="1" customWidth="1"/>
    <col min="1029" max="1029" width="38.42578125" style="1" customWidth="1"/>
    <col min="1030" max="1030" width="16" style="1" customWidth="1"/>
    <col min="1031" max="1031" width="7.42578125" style="1" customWidth="1"/>
    <col min="1032" max="1278" width="8.7109375" style="1"/>
    <col min="1279" max="1279" width="50.28515625" style="1" customWidth="1"/>
    <col min="1280" max="1280" width="8.7109375" style="1" customWidth="1"/>
    <col min="1281" max="1281" width="11.5703125" style="1" customWidth="1"/>
    <col min="1282" max="1282" width="9.28515625" style="1" customWidth="1"/>
    <col min="1283" max="1283" width="15.7109375" style="1" customWidth="1"/>
    <col min="1284" max="1284" width="11.5703125" style="1" customWidth="1"/>
    <col min="1285" max="1285" width="38.42578125" style="1" customWidth="1"/>
    <col min="1286" max="1286" width="16" style="1" customWidth="1"/>
    <col min="1287" max="1287" width="7.42578125" style="1" customWidth="1"/>
    <col min="1288" max="1534" width="8.7109375" style="1"/>
    <col min="1535" max="1535" width="50.28515625" style="1" customWidth="1"/>
    <col min="1536" max="1536" width="8.7109375" style="1" customWidth="1"/>
    <col min="1537" max="1537" width="11.5703125" style="1" customWidth="1"/>
    <col min="1538" max="1538" width="9.28515625" style="1" customWidth="1"/>
    <col min="1539" max="1539" width="15.7109375" style="1" customWidth="1"/>
    <col min="1540" max="1540" width="11.5703125" style="1" customWidth="1"/>
    <col min="1541" max="1541" width="38.42578125" style="1" customWidth="1"/>
    <col min="1542" max="1542" width="16" style="1" customWidth="1"/>
    <col min="1543" max="1543" width="7.42578125" style="1" customWidth="1"/>
    <col min="1544" max="1790" width="8.7109375" style="1"/>
    <col min="1791" max="1791" width="50.28515625" style="1" customWidth="1"/>
    <col min="1792" max="1792" width="8.7109375" style="1" customWidth="1"/>
    <col min="1793" max="1793" width="11.5703125" style="1" customWidth="1"/>
    <col min="1794" max="1794" width="9.28515625" style="1" customWidth="1"/>
    <col min="1795" max="1795" width="15.7109375" style="1" customWidth="1"/>
    <col min="1796" max="1796" width="11.5703125" style="1" customWidth="1"/>
    <col min="1797" max="1797" width="38.42578125" style="1" customWidth="1"/>
    <col min="1798" max="1798" width="16" style="1" customWidth="1"/>
    <col min="1799" max="1799" width="7.42578125" style="1" customWidth="1"/>
    <col min="1800" max="2046" width="8.7109375" style="1"/>
    <col min="2047" max="2047" width="50.28515625" style="1" customWidth="1"/>
    <col min="2048" max="2048" width="8.7109375" style="1" customWidth="1"/>
    <col min="2049" max="2049" width="11.5703125" style="1" customWidth="1"/>
    <col min="2050" max="2050" width="9.28515625" style="1" customWidth="1"/>
    <col min="2051" max="2051" width="15.7109375" style="1" customWidth="1"/>
    <col min="2052" max="2052" width="11.5703125" style="1" customWidth="1"/>
    <col min="2053" max="2053" width="38.42578125" style="1" customWidth="1"/>
    <col min="2054" max="2054" width="16" style="1" customWidth="1"/>
    <col min="2055" max="2055" width="7.42578125" style="1" customWidth="1"/>
    <col min="2056" max="2302" width="8.7109375" style="1"/>
    <col min="2303" max="2303" width="50.28515625" style="1" customWidth="1"/>
    <col min="2304" max="2304" width="8.7109375" style="1" customWidth="1"/>
    <col min="2305" max="2305" width="11.5703125" style="1" customWidth="1"/>
    <col min="2306" max="2306" width="9.28515625" style="1" customWidth="1"/>
    <col min="2307" max="2307" width="15.7109375" style="1" customWidth="1"/>
    <col min="2308" max="2308" width="11.5703125" style="1" customWidth="1"/>
    <col min="2309" max="2309" width="38.42578125" style="1" customWidth="1"/>
    <col min="2310" max="2310" width="16" style="1" customWidth="1"/>
    <col min="2311" max="2311" width="7.42578125" style="1" customWidth="1"/>
    <col min="2312" max="2558" width="8.7109375" style="1"/>
    <col min="2559" max="2559" width="50.28515625" style="1" customWidth="1"/>
    <col min="2560" max="2560" width="8.7109375" style="1" customWidth="1"/>
    <col min="2561" max="2561" width="11.5703125" style="1" customWidth="1"/>
    <col min="2562" max="2562" width="9.28515625" style="1" customWidth="1"/>
    <col min="2563" max="2563" width="15.7109375" style="1" customWidth="1"/>
    <col min="2564" max="2564" width="11.5703125" style="1" customWidth="1"/>
    <col min="2565" max="2565" width="38.42578125" style="1" customWidth="1"/>
    <col min="2566" max="2566" width="16" style="1" customWidth="1"/>
    <col min="2567" max="2567" width="7.42578125" style="1" customWidth="1"/>
    <col min="2568" max="2814" width="8.7109375" style="1"/>
    <col min="2815" max="2815" width="50.28515625" style="1" customWidth="1"/>
    <col min="2816" max="2816" width="8.7109375" style="1" customWidth="1"/>
    <col min="2817" max="2817" width="11.5703125" style="1" customWidth="1"/>
    <col min="2818" max="2818" width="9.28515625" style="1" customWidth="1"/>
    <col min="2819" max="2819" width="15.7109375" style="1" customWidth="1"/>
    <col min="2820" max="2820" width="11.5703125" style="1" customWidth="1"/>
    <col min="2821" max="2821" width="38.42578125" style="1" customWidth="1"/>
    <col min="2822" max="2822" width="16" style="1" customWidth="1"/>
    <col min="2823" max="2823" width="7.42578125" style="1" customWidth="1"/>
    <col min="2824" max="3070" width="8.7109375" style="1"/>
    <col min="3071" max="3071" width="50.28515625" style="1" customWidth="1"/>
    <col min="3072" max="3072" width="8.7109375" style="1" customWidth="1"/>
    <col min="3073" max="3073" width="11.5703125" style="1" customWidth="1"/>
    <col min="3074" max="3074" width="9.28515625" style="1" customWidth="1"/>
    <col min="3075" max="3075" width="15.7109375" style="1" customWidth="1"/>
    <col min="3076" max="3076" width="11.5703125" style="1" customWidth="1"/>
    <col min="3077" max="3077" width="38.42578125" style="1" customWidth="1"/>
    <col min="3078" max="3078" width="16" style="1" customWidth="1"/>
    <col min="3079" max="3079" width="7.42578125" style="1" customWidth="1"/>
    <col min="3080" max="3326" width="8.7109375" style="1"/>
    <col min="3327" max="3327" width="50.28515625" style="1" customWidth="1"/>
    <col min="3328" max="3328" width="8.7109375" style="1" customWidth="1"/>
    <col min="3329" max="3329" width="11.5703125" style="1" customWidth="1"/>
    <col min="3330" max="3330" width="9.28515625" style="1" customWidth="1"/>
    <col min="3331" max="3331" width="15.7109375" style="1" customWidth="1"/>
    <col min="3332" max="3332" width="11.5703125" style="1" customWidth="1"/>
    <col min="3333" max="3333" width="38.42578125" style="1" customWidth="1"/>
    <col min="3334" max="3334" width="16" style="1" customWidth="1"/>
    <col min="3335" max="3335" width="7.42578125" style="1" customWidth="1"/>
    <col min="3336" max="3582" width="8.7109375" style="1"/>
    <col min="3583" max="3583" width="50.28515625" style="1" customWidth="1"/>
    <col min="3584" max="3584" width="8.7109375" style="1" customWidth="1"/>
    <col min="3585" max="3585" width="11.5703125" style="1" customWidth="1"/>
    <col min="3586" max="3586" width="9.28515625" style="1" customWidth="1"/>
    <col min="3587" max="3587" width="15.7109375" style="1" customWidth="1"/>
    <col min="3588" max="3588" width="11.5703125" style="1" customWidth="1"/>
    <col min="3589" max="3589" width="38.42578125" style="1" customWidth="1"/>
    <col min="3590" max="3590" width="16" style="1" customWidth="1"/>
    <col min="3591" max="3591" width="7.42578125" style="1" customWidth="1"/>
    <col min="3592" max="3838" width="8.7109375" style="1"/>
    <col min="3839" max="3839" width="50.28515625" style="1" customWidth="1"/>
    <col min="3840" max="3840" width="8.7109375" style="1" customWidth="1"/>
    <col min="3841" max="3841" width="11.5703125" style="1" customWidth="1"/>
    <col min="3842" max="3842" width="9.28515625" style="1" customWidth="1"/>
    <col min="3843" max="3843" width="15.7109375" style="1" customWidth="1"/>
    <col min="3844" max="3844" width="11.5703125" style="1" customWidth="1"/>
    <col min="3845" max="3845" width="38.42578125" style="1" customWidth="1"/>
    <col min="3846" max="3846" width="16" style="1" customWidth="1"/>
    <col min="3847" max="3847" width="7.42578125" style="1" customWidth="1"/>
    <col min="3848" max="4094" width="8.7109375" style="1"/>
    <col min="4095" max="4095" width="50.28515625" style="1" customWidth="1"/>
    <col min="4096" max="4096" width="8.7109375" style="1" customWidth="1"/>
    <col min="4097" max="4097" width="11.5703125" style="1" customWidth="1"/>
    <col min="4098" max="4098" width="9.28515625" style="1" customWidth="1"/>
    <col min="4099" max="4099" width="15.7109375" style="1" customWidth="1"/>
    <col min="4100" max="4100" width="11.5703125" style="1" customWidth="1"/>
    <col min="4101" max="4101" width="38.42578125" style="1" customWidth="1"/>
    <col min="4102" max="4102" width="16" style="1" customWidth="1"/>
    <col min="4103" max="4103" width="7.42578125" style="1" customWidth="1"/>
    <col min="4104" max="4350" width="8.7109375" style="1"/>
    <col min="4351" max="4351" width="50.28515625" style="1" customWidth="1"/>
    <col min="4352" max="4352" width="8.7109375" style="1" customWidth="1"/>
    <col min="4353" max="4353" width="11.5703125" style="1" customWidth="1"/>
    <col min="4354" max="4354" width="9.28515625" style="1" customWidth="1"/>
    <col min="4355" max="4355" width="15.7109375" style="1" customWidth="1"/>
    <col min="4356" max="4356" width="11.5703125" style="1" customWidth="1"/>
    <col min="4357" max="4357" width="38.42578125" style="1" customWidth="1"/>
    <col min="4358" max="4358" width="16" style="1" customWidth="1"/>
    <col min="4359" max="4359" width="7.42578125" style="1" customWidth="1"/>
    <col min="4360" max="4606" width="8.7109375" style="1"/>
    <col min="4607" max="4607" width="50.28515625" style="1" customWidth="1"/>
    <col min="4608" max="4608" width="8.7109375" style="1" customWidth="1"/>
    <col min="4609" max="4609" width="11.5703125" style="1" customWidth="1"/>
    <col min="4610" max="4610" width="9.28515625" style="1" customWidth="1"/>
    <col min="4611" max="4611" width="15.7109375" style="1" customWidth="1"/>
    <col min="4612" max="4612" width="11.5703125" style="1" customWidth="1"/>
    <col min="4613" max="4613" width="38.42578125" style="1" customWidth="1"/>
    <col min="4614" max="4614" width="16" style="1" customWidth="1"/>
    <col min="4615" max="4615" width="7.42578125" style="1" customWidth="1"/>
    <col min="4616" max="4862" width="8.7109375" style="1"/>
    <col min="4863" max="4863" width="50.28515625" style="1" customWidth="1"/>
    <col min="4864" max="4864" width="8.7109375" style="1" customWidth="1"/>
    <col min="4865" max="4865" width="11.5703125" style="1" customWidth="1"/>
    <col min="4866" max="4866" width="9.28515625" style="1" customWidth="1"/>
    <col min="4867" max="4867" width="15.7109375" style="1" customWidth="1"/>
    <col min="4868" max="4868" width="11.5703125" style="1" customWidth="1"/>
    <col min="4869" max="4869" width="38.42578125" style="1" customWidth="1"/>
    <col min="4870" max="4870" width="16" style="1" customWidth="1"/>
    <col min="4871" max="4871" width="7.42578125" style="1" customWidth="1"/>
    <col min="4872" max="5118" width="8.7109375" style="1"/>
    <col min="5119" max="5119" width="50.28515625" style="1" customWidth="1"/>
    <col min="5120" max="5120" width="8.7109375" style="1" customWidth="1"/>
    <col min="5121" max="5121" width="11.5703125" style="1" customWidth="1"/>
    <col min="5122" max="5122" width="9.28515625" style="1" customWidth="1"/>
    <col min="5123" max="5123" width="15.7109375" style="1" customWidth="1"/>
    <col min="5124" max="5124" width="11.5703125" style="1" customWidth="1"/>
    <col min="5125" max="5125" width="38.42578125" style="1" customWidth="1"/>
    <col min="5126" max="5126" width="16" style="1" customWidth="1"/>
    <col min="5127" max="5127" width="7.42578125" style="1" customWidth="1"/>
    <col min="5128" max="5374" width="8.7109375" style="1"/>
    <col min="5375" max="5375" width="50.28515625" style="1" customWidth="1"/>
    <col min="5376" max="5376" width="8.7109375" style="1" customWidth="1"/>
    <col min="5377" max="5377" width="11.5703125" style="1" customWidth="1"/>
    <col min="5378" max="5378" width="9.28515625" style="1" customWidth="1"/>
    <col min="5379" max="5379" width="15.7109375" style="1" customWidth="1"/>
    <col min="5380" max="5380" width="11.5703125" style="1" customWidth="1"/>
    <col min="5381" max="5381" width="38.42578125" style="1" customWidth="1"/>
    <col min="5382" max="5382" width="16" style="1" customWidth="1"/>
    <col min="5383" max="5383" width="7.42578125" style="1" customWidth="1"/>
    <col min="5384" max="5630" width="8.7109375" style="1"/>
    <col min="5631" max="5631" width="50.28515625" style="1" customWidth="1"/>
    <col min="5632" max="5632" width="8.7109375" style="1" customWidth="1"/>
    <col min="5633" max="5633" width="11.5703125" style="1" customWidth="1"/>
    <col min="5634" max="5634" width="9.28515625" style="1" customWidth="1"/>
    <col min="5635" max="5635" width="15.7109375" style="1" customWidth="1"/>
    <col min="5636" max="5636" width="11.5703125" style="1" customWidth="1"/>
    <col min="5637" max="5637" width="38.42578125" style="1" customWidth="1"/>
    <col min="5638" max="5638" width="16" style="1" customWidth="1"/>
    <col min="5639" max="5639" width="7.42578125" style="1" customWidth="1"/>
    <col min="5640" max="5886" width="8.7109375" style="1"/>
    <col min="5887" max="5887" width="50.28515625" style="1" customWidth="1"/>
    <col min="5888" max="5888" width="8.7109375" style="1" customWidth="1"/>
    <col min="5889" max="5889" width="11.5703125" style="1" customWidth="1"/>
    <col min="5890" max="5890" width="9.28515625" style="1" customWidth="1"/>
    <col min="5891" max="5891" width="15.7109375" style="1" customWidth="1"/>
    <col min="5892" max="5892" width="11.5703125" style="1" customWidth="1"/>
    <col min="5893" max="5893" width="38.42578125" style="1" customWidth="1"/>
    <col min="5894" max="5894" width="16" style="1" customWidth="1"/>
    <col min="5895" max="5895" width="7.42578125" style="1" customWidth="1"/>
    <col min="5896" max="6142" width="8.7109375" style="1"/>
    <col min="6143" max="6143" width="50.28515625" style="1" customWidth="1"/>
    <col min="6144" max="6144" width="8.7109375" style="1" customWidth="1"/>
    <col min="6145" max="6145" width="11.5703125" style="1" customWidth="1"/>
    <col min="6146" max="6146" width="9.28515625" style="1" customWidth="1"/>
    <col min="6147" max="6147" width="15.7109375" style="1" customWidth="1"/>
    <col min="6148" max="6148" width="11.5703125" style="1" customWidth="1"/>
    <col min="6149" max="6149" width="38.42578125" style="1" customWidth="1"/>
    <col min="6150" max="6150" width="16" style="1" customWidth="1"/>
    <col min="6151" max="6151" width="7.42578125" style="1" customWidth="1"/>
    <col min="6152" max="6398" width="8.7109375" style="1"/>
    <col min="6399" max="6399" width="50.28515625" style="1" customWidth="1"/>
    <col min="6400" max="6400" width="8.7109375" style="1" customWidth="1"/>
    <col min="6401" max="6401" width="11.5703125" style="1" customWidth="1"/>
    <col min="6402" max="6402" width="9.28515625" style="1" customWidth="1"/>
    <col min="6403" max="6403" width="15.7109375" style="1" customWidth="1"/>
    <col min="6404" max="6404" width="11.5703125" style="1" customWidth="1"/>
    <col min="6405" max="6405" width="38.42578125" style="1" customWidth="1"/>
    <col min="6406" max="6406" width="16" style="1" customWidth="1"/>
    <col min="6407" max="6407" width="7.42578125" style="1" customWidth="1"/>
    <col min="6408" max="6654" width="8.7109375" style="1"/>
    <col min="6655" max="6655" width="50.28515625" style="1" customWidth="1"/>
    <col min="6656" max="6656" width="8.7109375" style="1" customWidth="1"/>
    <col min="6657" max="6657" width="11.5703125" style="1" customWidth="1"/>
    <col min="6658" max="6658" width="9.28515625" style="1" customWidth="1"/>
    <col min="6659" max="6659" width="15.7109375" style="1" customWidth="1"/>
    <col min="6660" max="6660" width="11.5703125" style="1" customWidth="1"/>
    <col min="6661" max="6661" width="38.42578125" style="1" customWidth="1"/>
    <col min="6662" max="6662" width="16" style="1" customWidth="1"/>
    <col min="6663" max="6663" width="7.42578125" style="1" customWidth="1"/>
    <col min="6664" max="6910" width="8.7109375" style="1"/>
    <col min="6911" max="6911" width="50.28515625" style="1" customWidth="1"/>
    <col min="6912" max="6912" width="8.7109375" style="1" customWidth="1"/>
    <col min="6913" max="6913" width="11.5703125" style="1" customWidth="1"/>
    <col min="6914" max="6914" width="9.28515625" style="1" customWidth="1"/>
    <col min="6915" max="6915" width="15.7109375" style="1" customWidth="1"/>
    <col min="6916" max="6916" width="11.5703125" style="1" customWidth="1"/>
    <col min="6917" max="6917" width="38.42578125" style="1" customWidth="1"/>
    <col min="6918" max="6918" width="16" style="1" customWidth="1"/>
    <col min="6919" max="6919" width="7.42578125" style="1" customWidth="1"/>
    <col min="6920" max="7166" width="8.7109375" style="1"/>
    <col min="7167" max="7167" width="50.28515625" style="1" customWidth="1"/>
    <col min="7168" max="7168" width="8.7109375" style="1" customWidth="1"/>
    <col min="7169" max="7169" width="11.5703125" style="1" customWidth="1"/>
    <col min="7170" max="7170" width="9.28515625" style="1" customWidth="1"/>
    <col min="7171" max="7171" width="15.7109375" style="1" customWidth="1"/>
    <col min="7172" max="7172" width="11.5703125" style="1" customWidth="1"/>
    <col min="7173" max="7173" width="38.42578125" style="1" customWidth="1"/>
    <col min="7174" max="7174" width="16" style="1" customWidth="1"/>
    <col min="7175" max="7175" width="7.42578125" style="1" customWidth="1"/>
    <col min="7176" max="7422" width="8.7109375" style="1"/>
    <col min="7423" max="7423" width="50.28515625" style="1" customWidth="1"/>
    <col min="7424" max="7424" width="8.7109375" style="1" customWidth="1"/>
    <col min="7425" max="7425" width="11.5703125" style="1" customWidth="1"/>
    <col min="7426" max="7426" width="9.28515625" style="1" customWidth="1"/>
    <col min="7427" max="7427" width="15.7109375" style="1" customWidth="1"/>
    <col min="7428" max="7428" width="11.5703125" style="1" customWidth="1"/>
    <col min="7429" max="7429" width="38.42578125" style="1" customWidth="1"/>
    <col min="7430" max="7430" width="16" style="1" customWidth="1"/>
    <col min="7431" max="7431" width="7.42578125" style="1" customWidth="1"/>
    <col min="7432" max="7678" width="8.7109375" style="1"/>
    <col min="7679" max="7679" width="50.28515625" style="1" customWidth="1"/>
    <col min="7680" max="7680" width="8.7109375" style="1" customWidth="1"/>
    <col min="7681" max="7681" width="11.5703125" style="1" customWidth="1"/>
    <col min="7682" max="7682" width="9.28515625" style="1" customWidth="1"/>
    <col min="7683" max="7683" width="15.7109375" style="1" customWidth="1"/>
    <col min="7684" max="7684" width="11.5703125" style="1" customWidth="1"/>
    <col min="7685" max="7685" width="38.42578125" style="1" customWidth="1"/>
    <col min="7686" max="7686" width="16" style="1" customWidth="1"/>
    <col min="7687" max="7687" width="7.42578125" style="1" customWidth="1"/>
    <col min="7688" max="7934" width="8.7109375" style="1"/>
    <col min="7935" max="7935" width="50.28515625" style="1" customWidth="1"/>
    <col min="7936" max="7936" width="8.7109375" style="1" customWidth="1"/>
    <col min="7937" max="7937" width="11.5703125" style="1" customWidth="1"/>
    <col min="7938" max="7938" width="9.28515625" style="1" customWidth="1"/>
    <col min="7939" max="7939" width="15.7109375" style="1" customWidth="1"/>
    <col min="7940" max="7940" width="11.5703125" style="1" customWidth="1"/>
    <col min="7941" max="7941" width="38.42578125" style="1" customWidth="1"/>
    <col min="7942" max="7942" width="16" style="1" customWidth="1"/>
    <col min="7943" max="7943" width="7.42578125" style="1" customWidth="1"/>
    <col min="7944" max="8190" width="8.7109375" style="1"/>
    <col min="8191" max="8191" width="50.28515625" style="1" customWidth="1"/>
    <col min="8192" max="8192" width="8.7109375" style="1" customWidth="1"/>
    <col min="8193" max="8193" width="11.5703125" style="1" customWidth="1"/>
    <col min="8194" max="8194" width="9.28515625" style="1" customWidth="1"/>
    <col min="8195" max="8195" width="15.7109375" style="1" customWidth="1"/>
    <col min="8196" max="8196" width="11.5703125" style="1" customWidth="1"/>
    <col min="8197" max="8197" width="38.42578125" style="1" customWidth="1"/>
    <col min="8198" max="8198" width="16" style="1" customWidth="1"/>
    <col min="8199" max="8199" width="7.42578125" style="1" customWidth="1"/>
    <col min="8200" max="8446" width="8.7109375" style="1"/>
    <col min="8447" max="8447" width="50.28515625" style="1" customWidth="1"/>
    <col min="8448" max="8448" width="8.7109375" style="1" customWidth="1"/>
    <col min="8449" max="8449" width="11.5703125" style="1" customWidth="1"/>
    <col min="8450" max="8450" width="9.28515625" style="1" customWidth="1"/>
    <col min="8451" max="8451" width="15.7109375" style="1" customWidth="1"/>
    <col min="8452" max="8452" width="11.5703125" style="1" customWidth="1"/>
    <col min="8453" max="8453" width="38.42578125" style="1" customWidth="1"/>
    <col min="8454" max="8454" width="16" style="1" customWidth="1"/>
    <col min="8455" max="8455" width="7.42578125" style="1" customWidth="1"/>
    <col min="8456" max="8702" width="8.7109375" style="1"/>
    <col min="8703" max="8703" width="50.28515625" style="1" customWidth="1"/>
    <col min="8704" max="8704" width="8.7109375" style="1" customWidth="1"/>
    <col min="8705" max="8705" width="11.5703125" style="1" customWidth="1"/>
    <col min="8706" max="8706" width="9.28515625" style="1" customWidth="1"/>
    <col min="8707" max="8707" width="15.7109375" style="1" customWidth="1"/>
    <col min="8708" max="8708" width="11.5703125" style="1" customWidth="1"/>
    <col min="8709" max="8709" width="38.42578125" style="1" customWidth="1"/>
    <col min="8710" max="8710" width="16" style="1" customWidth="1"/>
    <col min="8711" max="8711" width="7.42578125" style="1" customWidth="1"/>
    <col min="8712" max="8958" width="8.7109375" style="1"/>
    <col min="8959" max="8959" width="50.28515625" style="1" customWidth="1"/>
    <col min="8960" max="8960" width="8.7109375" style="1" customWidth="1"/>
    <col min="8961" max="8961" width="11.5703125" style="1" customWidth="1"/>
    <col min="8962" max="8962" width="9.28515625" style="1" customWidth="1"/>
    <col min="8963" max="8963" width="15.7109375" style="1" customWidth="1"/>
    <col min="8964" max="8964" width="11.5703125" style="1" customWidth="1"/>
    <col min="8965" max="8965" width="38.42578125" style="1" customWidth="1"/>
    <col min="8966" max="8966" width="16" style="1" customWidth="1"/>
    <col min="8967" max="8967" width="7.42578125" style="1" customWidth="1"/>
    <col min="8968" max="9214" width="8.7109375" style="1"/>
    <col min="9215" max="9215" width="50.28515625" style="1" customWidth="1"/>
    <col min="9216" max="9216" width="8.7109375" style="1" customWidth="1"/>
    <col min="9217" max="9217" width="11.5703125" style="1" customWidth="1"/>
    <col min="9218" max="9218" width="9.28515625" style="1" customWidth="1"/>
    <col min="9219" max="9219" width="15.7109375" style="1" customWidth="1"/>
    <col min="9220" max="9220" width="11.5703125" style="1" customWidth="1"/>
    <col min="9221" max="9221" width="38.42578125" style="1" customWidth="1"/>
    <col min="9222" max="9222" width="16" style="1" customWidth="1"/>
    <col min="9223" max="9223" width="7.42578125" style="1" customWidth="1"/>
    <col min="9224" max="9470" width="8.7109375" style="1"/>
    <col min="9471" max="9471" width="50.28515625" style="1" customWidth="1"/>
    <col min="9472" max="9472" width="8.7109375" style="1" customWidth="1"/>
    <col min="9473" max="9473" width="11.5703125" style="1" customWidth="1"/>
    <col min="9474" max="9474" width="9.28515625" style="1" customWidth="1"/>
    <col min="9475" max="9475" width="15.7109375" style="1" customWidth="1"/>
    <col min="9476" max="9476" width="11.5703125" style="1" customWidth="1"/>
    <col min="9477" max="9477" width="38.42578125" style="1" customWidth="1"/>
    <col min="9478" max="9478" width="16" style="1" customWidth="1"/>
    <col min="9479" max="9479" width="7.42578125" style="1" customWidth="1"/>
    <col min="9480" max="9726" width="8.7109375" style="1"/>
    <col min="9727" max="9727" width="50.28515625" style="1" customWidth="1"/>
    <col min="9728" max="9728" width="8.7109375" style="1" customWidth="1"/>
    <col min="9729" max="9729" width="11.5703125" style="1" customWidth="1"/>
    <col min="9730" max="9730" width="9.28515625" style="1" customWidth="1"/>
    <col min="9731" max="9731" width="15.7109375" style="1" customWidth="1"/>
    <col min="9732" max="9732" width="11.5703125" style="1" customWidth="1"/>
    <col min="9733" max="9733" width="38.42578125" style="1" customWidth="1"/>
    <col min="9734" max="9734" width="16" style="1" customWidth="1"/>
    <col min="9735" max="9735" width="7.42578125" style="1" customWidth="1"/>
    <col min="9736" max="9982" width="8.7109375" style="1"/>
    <col min="9983" max="9983" width="50.28515625" style="1" customWidth="1"/>
    <col min="9984" max="9984" width="8.7109375" style="1" customWidth="1"/>
    <col min="9985" max="9985" width="11.5703125" style="1" customWidth="1"/>
    <col min="9986" max="9986" width="9.28515625" style="1" customWidth="1"/>
    <col min="9987" max="9987" width="15.7109375" style="1" customWidth="1"/>
    <col min="9988" max="9988" width="11.5703125" style="1" customWidth="1"/>
    <col min="9989" max="9989" width="38.42578125" style="1" customWidth="1"/>
    <col min="9990" max="9990" width="16" style="1" customWidth="1"/>
    <col min="9991" max="9991" width="7.42578125" style="1" customWidth="1"/>
    <col min="9992" max="10238" width="8.7109375" style="1"/>
    <col min="10239" max="10239" width="50.28515625" style="1" customWidth="1"/>
    <col min="10240" max="10240" width="8.7109375" style="1" customWidth="1"/>
    <col min="10241" max="10241" width="11.5703125" style="1" customWidth="1"/>
    <col min="10242" max="10242" width="9.28515625" style="1" customWidth="1"/>
    <col min="10243" max="10243" width="15.7109375" style="1" customWidth="1"/>
    <col min="10244" max="10244" width="11.5703125" style="1" customWidth="1"/>
    <col min="10245" max="10245" width="38.42578125" style="1" customWidth="1"/>
    <col min="10246" max="10246" width="16" style="1" customWidth="1"/>
    <col min="10247" max="10247" width="7.42578125" style="1" customWidth="1"/>
    <col min="10248" max="10494" width="8.7109375" style="1"/>
    <col min="10495" max="10495" width="50.28515625" style="1" customWidth="1"/>
    <col min="10496" max="10496" width="8.7109375" style="1" customWidth="1"/>
    <col min="10497" max="10497" width="11.5703125" style="1" customWidth="1"/>
    <col min="10498" max="10498" width="9.28515625" style="1" customWidth="1"/>
    <col min="10499" max="10499" width="15.7109375" style="1" customWidth="1"/>
    <col min="10500" max="10500" width="11.5703125" style="1" customWidth="1"/>
    <col min="10501" max="10501" width="38.42578125" style="1" customWidth="1"/>
    <col min="10502" max="10502" width="16" style="1" customWidth="1"/>
    <col min="10503" max="10503" width="7.42578125" style="1" customWidth="1"/>
    <col min="10504" max="10750" width="8.7109375" style="1"/>
    <col min="10751" max="10751" width="50.28515625" style="1" customWidth="1"/>
    <col min="10752" max="10752" width="8.7109375" style="1" customWidth="1"/>
    <col min="10753" max="10753" width="11.5703125" style="1" customWidth="1"/>
    <col min="10754" max="10754" width="9.28515625" style="1" customWidth="1"/>
    <col min="10755" max="10755" width="15.7109375" style="1" customWidth="1"/>
    <col min="10756" max="10756" width="11.5703125" style="1" customWidth="1"/>
    <col min="10757" max="10757" width="38.42578125" style="1" customWidth="1"/>
    <col min="10758" max="10758" width="16" style="1" customWidth="1"/>
    <col min="10759" max="10759" width="7.42578125" style="1" customWidth="1"/>
    <col min="10760" max="11006" width="8.7109375" style="1"/>
    <col min="11007" max="11007" width="50.28515625" style="1" customWidth="1"/>
    <col min="11008" max="11008" width="8.7109375" style="1" customWidth="1"/>
    <col min="11009" max="11009" width="11.5703125" style="1" customWidth="1"/>
    <col min="11010" max="11010" width="9.28515625" style="1" customWidth="1"/>
    <col min="11011" max="11011" width="15.7109375" style="1" customWidth="1"/>
    <col min="11012" max="11012" width="11.5703125" style="1" customWidth="1"/>
    <col min="11013" max="11013" width="38.42578125" style="1" customWidth="1"/>
    <col min="11014" max="11014" width="16" style="1" customWidth="1"/>
    <col min="11015" max="11015" width="7.42578125" style="1" customWidth="1"/>
    <col min="11016" max="11262" width="8.7109375" style="1"/>
    <col min="11263" max="11263" width="50.28515625" style="1" customWidth="1"/>
    <col min="11264" max="11264" width="8.7109375" style="1" customWidth="1"/>
    <col min="11265" max="11265" width="11.5703125" style="1" customWidth="1"/>
    <col min="11266" max="11266" width="9.28515625" style="1" customWidth="1"/>
    <col min="11267" max="11267" width="15.7109375" style="1" customWidth="1"/>
    <col min="11268" max="11268" width="11.5703125" style="1" customWidth="1"/>
    <col min="11269" max="11269" width="38.42578125" style="1" customWidth="1"/>
    <col min="11270" max="11270" width="16" style="1" customWidth="1"/>
    <col min="11271" max="11271" width="7.42578125" style="1" customWidth="1"/>
    <col min="11272" max="11518" width="8.7109375" style="1"/>
    <col min="11519" max="11519" width="50.28515625" style="1" customWidth="1"/>
    <col min="11520" max="11520" width="8.7109375" style="1" customWidth="1"/>
    <col min="11521" max="11521" width="11.5703125" style="1" customWidth="1"/>
    <col min="11522" max="11522" width="9.28515625" style="1" customWidth="1"/>
    <col min="11523" max="11523" width="15.7109375" style="1" customWidth="1"/>
    <col min="11524" max="11524" width="11.5703125" style="1" customWidth="1"/>
    <col min="11525" max="11525" width="38.42578125" style="1" customWidth="1"/>
    <col min="11526" max="11526" width="16" style="1" customWidth="1"/>
    <col min="11527" max="11527" width="7.42578125" style="1" customWidth="1"/>
    <col min="11528" max="11774" width="8.7109375" style="1"/>
    <col min="11775" max="11775" width="50.28515625" style="1" customWidth="1"/>
    <col min="11776" max="11776" width="8.7109375" style="1" customWidth="1"/>
    <col min="11777" max="11777" width="11.5703125" style="1" customWidth="1"/>
    <col min="11778" max="11778" width="9.28515625" style="1" customWidth="1"/>
    <col min="11779" max="11779" width="15.7109375" style="1" customWidth="1"/>
    <col min="11780" max="11780" width="11.5703125" style="1" customWidth="1"/>
    <col min="11781" max="11781" width="38.42578125" style="1" customWidth="1"/>
    <col min="11782" max="11782" width="16" style="1" customWidth="1"/>
    <col min="11783" max="11783" width="7.42578125" style="1" customWidth="1"/>
    <col min="11784" max="12030" width="8.7109375" style="1"/>
    <col min="12031" max="12031" width="50.28515625" style="1" customWidth="1"/>
    <col min="12032" max="12032" width="8.7109375" style="1" customWidth="1"/>
    <col min="12033" max="12033" width="11.5703125" style="1" customWidth="1"/>
    <col min="12034" max="12034" width="9.28515625" style="1" customWidth="1"/>
    <col min="12035" max="12035" width="15.7109375" style="1" customWidth="1"/>
    <col min="12036" max="12036" width="11.5703125" style="1" customWidth="1"/>
    <col min="12037" max="12037" width="38.42578125" style="1" customWidth="1"/>
    <col min="12038" max="12038" width="16" style="1" customWidth="1"/>
    <col min="12039" max="12039" width="7.42578125" style="1" customWidth="1"/>
    <col min="12040" max="12286" width="8.7109375" style="1"/>
    <col min="12287" max="12287" width="50.28515625" style="1" customWidth="1"/>
    <col min="12288" max="12288" width="8.7109375" style="1" customWidth="1"/>
    <col min="12289" max="12289" width="11.5703125" style="1" customWidth="1"/>
    <col min="12290" max="12290" width="9.28515625" style="1" customWidth="1"/>
    <col min="12291" max="12291" width="15.7109375" style="1" customWidth="1"/>
    <col min="12292" max="12292" width="11.5703125" style="1" customWidth="1"/>
    <col min="12293" max="12293" width="38.42578125" style="1" customWidth="1"/>
    <col min="12294" max="12294" width="16" style="1" customWidth="1"/>
    <col min="12295" max="12295" width="7.42578125" style="1" customWidth="1"/>
    <col min="12296" max="12542" width="8.7109375" style="1"/>
    <col min="12543" max="12543" width="50.28515625" style="1" customWidth="1"/>
    <col min="12544" max="12544" width="8.7109375" style="1" customWidth="1"/>
    <col min="12545" max="12545" width="11.5703125" style="1" customWidth="1"/>
    <col min="12546" max="12546" width="9.28515625" style="1" customWidth="1"/>
    <col min="12547" max="12547" width="15.7109375" style="1" customWidth="1"/>
    <col min="12548" max="12548" width="11.5703125" style="1" customWidth="1"/>
    <col min="12549" max="12549" width="38.42578125" style="1" customWidth="1"/>
    <col min="12550" max="12550" width="16" style="1" customWidth="1"/>
    <col min="12551" max="12551" width="7.42578125" style="1" customWidth="1"/>
    <col min="12552" max="12798" width="8.7109375" style="1"/>
    <col min="12799" max="12799" width="50.28515625" style="1" customWidth="1"/>
    <col min="12800" max="12800" width="8.7109375" style="1" customWidth="1"/>
    <col min="12801" max="12801" width="11.5703125" style="1" customWidth="1"/>
    <col min="12802" max="12802" width="9.28515625" style="1" customWidth="1"/>
    <col min="12803" max="12803" width="15.7109375" style="1" customWidth="1"/>
    <col min="12804" max="12804" width="11.5703125" style="1" customWidth="1"/>
    <col min="12805" max="12805" width="38.42578125" style="1" customWidth="1"/>
    <col min="12806" max="12806" width="16" style="1" customWidth="1"/>
    <col min="12807" max="12807" width="7.42578125" style="1" customWidth="1"/>
    <col min="12808" max="13054" width="8.7109375" style="1"/>
    <col min="13055" max="13055" width="50.28515625" style="1" customWidth="1"/>
    <col min="13056" max="13056" width="8.7109375" style="1" customWidth="1"/>
    <col min="13057" max="13057" width="11.5703125" style="1" customWidth="1"/>
    <col min="13058" max="13058" width="9.28515625" style="1" customWidth="1"/>
    <col min="13059" max="13059" width="15.7109375" style="1" customWidth="1"/>
    <col min="13060" max="13060" width="11.5703125" style="1" customWidth="1"/>
    <col min="13061" max="13061" width="38.42578125" style="1" customWidth="1"/>
    <col min="13062" max="13062" width="16" style="1" customWidth="1"/>
    <col min="13063" max="13063" width="7.42578125" style="1" customWidth="1"/>
    <col min="13064" max="13310" width="8.7109375" style="1"/>
    <col min="13311" max="13311" width="50.28515625" style="1" customWidth="1"/>
    <col min="13312" max="13312" width="8.7109375" style="1" customWidth="1"/>
    <col min="13313" max="13313" width="11.5703125" style="1" customWidth="1"/>
    <col min="13314" max="13314" width="9.28515625" style="1" customWidth="1"/>
    <col min="13315" max="13315" width="15.7109375" style="1" customWidth="1"/>
    <col min="13316" max="13316" width="11.5703125" style="1" customWidth="1"/>
    <col min="13317" max="13317" width="38.42578125" style="1" customWidth="1"/>
    <col min="13318" max="13318" width="16" style="1" customWidth="1"/>
    <col min="13319" max="13319" width="7.42578125" style="1" customWidth="1"/>
    <col min="13320" max="13566" width="8.7109375" style="1"/>
    <col min="13567" max="13567" width="50.28515625" style="1" customWidth="1"/>
    <col min="13568" max="13568" width="8.7109375" style="1" customWidth="1"/>
    <col min="13569" max="13569" width="11.5703125" style="1" customWidth="1"/>
    <col min="13570" max="13570" width="9.28515625" style="1" customWidth="1"/>
    <col min="13571" max="13571" width="15.7109375" style="1" customWidth="1"/>
    <col min="13572" max="13572" width="11.5703125" style="1" customWidth="1"/>
    <col min="13573" max="13573" width="38.42578125" style="1" customWidth="1"/>
    <col min="13574" max="13574" width="16" style="1" customWidth="1"/>
    <col min="13575" max="13575" width="7.42578125" style="1" customWidth="1"/>
    <col min="13576" max="13822" width="8.7109375" style="1"/>
    <col min="13823" max="13823" width="50.28515625" style="1" customWidth="1"/>
    <col min="13824" max="13824" width="8.7109375" style="1" customWidth="1"/>
    <col min="13825" max="13825" width="11.5703125" style="1" customWidth="1"/>
    <col min="13826" max="13826" width="9.28515625" style="1" customWidth="1"/>
    <col min="13827" max="13827" width="15.7109375" style="1" customWidth="1"/>
    <col min="13828" max="13828" width="11.5703125" style="1" customWidth="1"/>
    <col min="13829" max="13829" width="38.42578125" style="1" customWidth="1"/>
    <col min="13830" max="13830" width="16" style="1" customWidth="1"/>
    <col min="13831" max="13831" width="7.42578125" style="1" customWidth="1"/>
    <col min="13832" max="14078" width="8.7109375" style="1"/>
    <col min="14079" max="14079" width="50.28515625" style="1" customWidth="1"/>
    <col min="14080" max="14080" width="8.7109375" style="1" customWidth="1"/>
    <col min="14081" max="14081" width="11.5703125" style="1" customWidth="1"/>
    <col min="14082" max="14082" width="9.28515625" style="1" customWidth="1"/>
    <col min="14083" max="14083" width="15.7109375" style="1" customWidth="1"/>
    <col min="14084" max="14084" width="11.5703125" style="1" customWidth="1"/>
    <col min="14085" max="14085" width="38.42578125" style="1" customWidth="1"/>
    <col min="14086" max="14086" width="16" style="1" customWidth="1"/>
    <col min="14087" max="14087" width="7.42578125" style="1" customWidth="1"/>
    <col min="14088" max="14334" width="8.7109375" style="1"/>
    <col min="14335" max="14335" width="50.28515625" style="1" customWidth="1"/>
    <col min="14336" max="14336" width="8.7109375" style="1" customWidth="1"/>
    <col min="14337" max="14337" width="11.5703125" style="1" customWidth="1"/>
    <col min="14338" max="14338" width="9.28515625" style="1" customWidth="1"/>
    <col min="14339" max="14339" width="15.7109375" style="1" customWidth="1"/>
    <col min="14340" max="14340" width="11.5703125" style="1" customWidth="1"/>
    <col min="14341" max="14341" width="38.42578125" style="1" customWidth="1"/>
    <col min="14342" max="14342" width="16" style="1" customWidth="1"/>
    <col min="14343" max="14343" width="7.42578125" style="1" customWidth="1"/>
    <col min="14344" max="14590" width="8.7109375" style="1"/>
    <col min="14591" max="14591" width="50.28515625" style="1" customWidth="1"/>
    <col min="14592" max="14592" width="8.7109375" style="1" customWidth="1"/>
    <col min="14593" max="14593" width="11.5703125" style="1" customWidth="1"/>
    <col min="14594" max="14594" width="9.28515625" style="1" customWidth="1"/>
    <col min="14595" max="14595" width="15.7109375" style="1" customWidth="1"/>
    <col min="14596" max="14596" width="11.5703125" style="1" customWidth="1"/>
    <col min="14597" max="14597" width="38.42578125" style="1" customWidth="1"/>
    <col min="14598" max="14598" width="16" style="1" customWidth="1"/>
    <col min="14599" max="14599" width="7.42578125" style="1" customWidth="1"/>
    <col min="14600" max="14846" width="8.7109375" style="1"/>
    <col min="14847" max="14847" width="50.28515625" style="1" customWidth="1"/>
    <col min="14848" max="14848" width="8.7109375" style="1" customWidth="1"/>
    <col min="14849" max="14849" width="11.5703125" style="1" customWidth="1"/>
    <col min="14850" max="14850" width="9.28515625" style="1" customWidth="1"/>
    <col min="14851" max="14851" width="15.7109375" style="1" customWidth="1"/>
    <col min="14852" max="14852" width="11.5703125" style="1" customWidth="1"/>
    <col min="14853" max="14853" width="38.42578125" style="1" customWidth="1"/>
    <col min="14854" max="14854" width="16" style="1" customWidth="1"/>
    <col min="14855" max="14855" width="7.42578125" style="1" customWidth="1"/>
    <col min="14856" max="15102" width="8.7109375" style="1"/>
    <col min="15103" max="15103" width="50.28515625" style="1" customWidth="1"/>
    <col min="15104" max="15104" width="8.7109375" style="1" customWidth="1"/>
    <col min="15105" max="15105" width="11.5703125" style="1" customWidth="1"/>
    <col min="15106" max="15106" width="9.28515625" style="1" customWidth="1"/>
    <col min="15107" max="15107" width="15.7109375" style="1" customWidth="1"/>
    <col min="15108" max="15108" width="11.5703125" style="1" customWidth="1"/>
    <col min="15109" max="15109" width="38.42578125" style="1" customWidth="1"/>
    <col min="15110" max="15110" width="16" style="1" customWidth="1"/>
    <col min="15111" max="15111" width="7.42578125" style="1" customWidth="1"/>
    <col min="15112" max="15358" width="8.7109375" style="1"/>
    <col min="15359" max="15359" width="50.28515625" style="1" customWidth="1"/>
    <col min="15360" max="15360" width="8.7109375" style="1" customWidth="1"/>
    <col min="15361" max="15361" width="11.5703125" style="1" customWidth="1"/>
    <col min="15362" max="15362" width="9.28515625" style="1" customWidth="1"/>
    <col min="15363" max="15363" width="15.7109375" style="1" customWidth="1"/>
    <col min="15364" max="15364" width="11.5703125" style="1" customWidth="1"/>
    <col min="15365" max="15365" width="38.42578125" style="1" customWidth="1"/>
    <col min="15366" max="15366" width="16" style="1" customWidth="1"/>
    <col min="15367" max="15367" width="7.42578125" style="1" customWidth="1"/>
    <col min="15368" max="15614" width="8.7109375" style="1"/>
    <col min="15615" max="15615" width="50.28515625" style="1" customWidth="1"/>
    <col min="15616" max="15616" width="8.7109375" style="1" customWidth="1"/>
    <col min="15617" max="15617" width="11.5703125" style="1" customWidth="1"/>
    <col min="15618" max="15618" width="9.28515625" style="1" customWidth="1"/>
    <col min="15619" max="15619" width="15.7109375" style="1" customWidth="1"/>
    <col min="15620" max="15620" width="11.5703125" style="1" customWidth="1"/>
    <col min="15621" max="15621" width="38.42578125" style="1" customWidth="1"/>
    <col min="15622" max="15622" width="16" style="1" customWidth="1"/>
    <col min="15623" max="15623" width="7.42578125" style="1" customWidth="1"/>
    <col min="15624" max="15870" width="8.7109375" style="1"/>
    <col min="15871" max="15871" width="50.28515625" style="1" customWidth="1"/>
    <col min="15872" max="15872" width="8.7109375" style="1" customWidth="1"/>
    <col min="15873" max="15873" width="11.5703125" style="1" customWidth="1"/>
    <col min="15874" max="15874" width="9.28515625" style="1" customWidth="1"/>
    <col min="15875" max="15875" width="15.7109375" style="1" customWidth="1"/>
    <col min="15876" max="15876" width="11.5703125" style="1" customWidth="1"/>
    <col min="15877" max="15877" width="38.42578125" style="1" customWidth="1"/>
    <col min="15878" max="15878" width="16" style="1" customWidth="1"/>
    <col min="15879" max="15879" width="7.42578125" style="1" customWidth="1"/>
    <col min="15880" max="16126" width="8.7109375" style="1"/>
    <col min="16127" max="16127" width="50.28515625" style="1" customWidth="1"/>
    <col min="16128" max="16128" width="8.7109375" style="1" customWidth="1"/>
    <col min="16129" max="16129" width="11.5703125" style="1" customWidth="1"/>
    <col min="16130" max="16130" width="9.28515625" style="1" customWidth="1"/>
    <col min="16131" max="16131" width="15.7109375" style="1" customWidth="1"/>
    <col min="16132" max="16132" width="11.5703125" style="1" customWidth="1"/>
    <col min="16133" max="16133" width="38.42578125" style="1" customWidth="1"/>
    <col min="16134" max="16134" width="16" style="1" customWidth="1"/>
    <col min="16135" max="16135" width="7.42578125" style="1" customWidth="1"/>
    <col min="16136" max="16383" width="8.7109375" style="1"/>
    <col min="16384" max="16384" width="8.7109375" style="1" customWidth="1"/>
  </cols>
  <sheetData>
    <row r="1" spans="1:12" ht="18.7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2" ht="45.6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25.9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ht="25.9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2" ht="15.6" customHeight="1" x14ac:dyDescent="0.25">
      <c r="B5" s="15"/>
      <c r="C5" s="15"/>
      <c r="D5" s="15"/>
      <c r="E5" s="15"/>
      <c r="F5" s="59" t="s">
        <v>15</v>
      </c>
      <c r="G5" s="60"/>
      <c r="H5" s="60"/>
      <c r="I5" s="60"/>
      <c r="J5" s="60"/>
      <c r="K5" s="60"/>
    </row>
    <row r="6" spans="1:12" ht="72" customHeight="1" x14ac:dyDescent="0.25">
      <c r="E6" s="16"/>
      <c r="F6" s="61"/>
      <c r="G6" s="61"/>
      <c r="H6" s="61"/>
      <c r="I6" s="61"/>
      <c r="J6" s="61"/>
      <c r="K6" s="61"/>
    </row>
    <row r="7" spans="1:12" ht="63" customHeight="1" x14ac:dyDescent="0.25">
      <c r="A7" s="52" t="s">
        <v>16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2" x14ac:dyDescent="0.25">
      <c r="A8" s="9"/>
      <c r="B8" s="9"/>
      <c r="C8" s="9"/>
      <c r="D8" s="25"/>
      <c r="E8" s="43">
        <v>1</v>
      </c>
      <c r="F8" s="43"/>
      <c r="G8" s="43"/>
      <c r="H8" s="43">
        <v>2</v>
      </c>
      <c r="I8" s="43">
        <v>3</v>
      </c>
      <c r="J8" s="43">
        <v>4</v>
      </c>
      <c r="K8" s="43" t="s">
        <v>3</v>
      </c>
    </row>
    <row r="9" spans="1:12" ht="17.25" hidden="1" customHeight="1" x14ac:dyDescent="0.25">
      <c r="A9" s="9"/>
      <c r="B9" s="9"/>
      <c r="C9" s="9"/>
      <c r="D9" s="25"/>
      <c r="E9" s="9"/>
      <c r="G9" s="30"/>
      <c r="H9" s="30"/>
      <c r="I9" s="31"/>
      <c r="J9" s="30"/>
      <c r="K9" s="30"/>
    </row>
    <row r="10" spans="1:12" ht="78.599999999999994" customHeight="1" x14ac:dyDescent="0.25">
      <c r="A10" s="56" t="s">
        <v>4</v>
      </c>
      <c r="B10" s="56" t="s">
        <v>5</v>
      </c>
      <c r="C10" s="56" t="s">
        <v>6</v>
      </c>
      <c r="D10" s="57"/>
      <c r="E10" s="27" t="s">
        <v>0</v>
      </c>
      <c r="F10" s="27"/>
      <c r="G10" s="8" t="s">
        <v>1</v>
      </c>
      <c r="H10" s="8" t="s">
        <v>9</v>
      </c>
      <c r="I10" s="8" t="s">
        <v>7</v>
      </c>
      <c r="J10" s="8" t="s">
        <v>2</v>
      </c>
      <c r="K10" s="8" t="s">
        <v>8</v>
      </c>
    </row>
    <row r="11" spans="1:12" ht="23.65" customHeight="1" x14ac:dyDescent="0.25">
      <c r="A11" s="56"/>
      <c r="B11" s="56"/>
      <c r="C11" s="56"/>
      <c r="D11" s="58"/>
      <c r="E11" s="26" t="s">
        <v>14</v>
      </c>
      <c r="F11" s="26"/>
      <c r="G11" s="19">
        <f>G13</f>
        <v>570</v>
      </c>
      <c r="H11" s="19"/>
      <c r="I11" s="19">
        <f>I13</f>
        <v>171</v>
      </c>
      <c r="J11" s="28"/>
      <c r="K11" s="19">
        <f>K13</f>
        <v>65340</v>
      </c>
      <c r="L11" s="4"/>
    </row>
    <row r="12" spans="1:12" ht="25.15" customHeight="1" x14ac:dyDescent="0.25">
      <c r="A12" s="9"/>
      <c r="B12" s="9"/>
      <c r="C12" s="12" t="s">
        <v>12</v>
      </c>
      <c r="D12" s="47">
        <v>55</v>
      </c>
      <c r="E12" s="9"/>
      <c r="H12" s="20"/>
      <c r="I12" s="29"/>
      <c r="J12" s="20"/>
      <c r="K12" s="9"/>
      <c r="L12" s="4"/>
    </row>
    <row r="13" spans="1:12" ht="29.1" customHeight="1" x14ac:dyDescent="0.25">
      <c r="A13" s="48" t="s">
        <v>17</v>
      </c>
      <c r="B13" s="48"/>
      <c r="C13" s="14" t="s">
        <v>11</v>
      </c>
      <c r="D13" s="21">
        <f>D68</f>
        <v>55</v>
      </c>
      <c r="E13" s="26" t="s">
        <v>13</v>
      </c>
      <c r="F13" s="32"/>
      <c r="G13" s="22">
        <f>SUM(G14:G68)</f>
        <v>570</v>
      </c>
      <c r="H13" s="20"/>
      <c r="I13" s="34">
        <f>SUM(I14:I68)</f>
        <v>171</v>
      </c>
      <c r="J13" s="20"/>
      <c r="K13" s="19">
        <f>SUM(K14:K68)</f>
        <v>65340</v>
      </c>
      <c r="L13" s="11"/>
    </row>
    <row r="14" spans="1:12" ht="16.149999999999999" customHeight="1" x14ac:dyDescent="0.25">
      <c r="A14" s="33"/>
      <c r="B14" s="49" t="s">
        <v>18</v>
      </c>
      <c r="C14" s="49" t="s">
        <v>19</v>
      </c>
      <c r="D14" s="42">
        <v>1</v>
      </c>
      <c r="E14" s="36" t="s">
        <v>20</v>
      </c>
      <c r="F14" s="32"/>
      <c r="G14" s="35">
        <v>14</v>
      </c>
      <c r="H14" s="35">
        <v>14</v>
      </c>
      <c r="I14" s="38">
        <v>6</v>
      </c>
      <c r="J14" s="39">
        <v>36</v>
      </c>
      <c r="K14" s="40">
        <f>J14*I14*H14</f>
        <v>3024</v>
      </c>
      <c r="L14" s="11"/>
    </row>
    <row r="15" spans="1:12" ht="16.899999999999999" customHeight="1" x14ac:dyDescent="0.25">
      <c r="A15" s="33"/>
      <c r="B15" s="50"/>
      <c r="C15" s="50"/>
      <c r="D15" s="42">
        <v>2</v>
      </c>
      <c r="E15" s="44" t="s">
        <v>21</v>
      </c>
      <c r="F15" s="32"/>
      <c r="G15" s="35">
        <v>14</v>
      </c>
      <c r="H15" s="35">
        <v>14</v>
      </c>
      <c r="I15" s="41">
        <v>3</v>
      </c>
      <c r="J15" s="39">
        <v>36</v>
      </c>
      <c r="K15" s="40">
        <f t="shared" ref="K15:K58" si="0">J15*I15*H15</f>
        <v>1512</v>
      </c>
      <c r="L15" s="11"/>
    </row>
    <row r="16" spans="1:12" ht="15.75" x14ac:dyDescent="0.25">
      <c r="A16" s="13"/>
      <c r="B16" s="50"/>
      <c r="C16" s="57" t="s">
        <v>22</v>
      </c>
      <c r="D16" s="42">
        <v>3</v>
      </c>
      <c r="E16" s="44" t="s">
        <v>23</v>
      </c>
      <c r="F16" s="18"/>
      <c r="G16" s="37">
        <v>8</v>
      </c>
      <c r="H16" s="37">
        <v>8</v>
      </c>
      <c r="I16" s="37">
        <v>3</v>
      </c>
      <c r="J16" s="17">
        <v>36</v>
      </c>
      <c r="K16" s="40">
        <f t="shared" si="0"/>
        <v>864</v>
      </c>
      <c r="L16" s="2"/>
    </row>
    <row r="17" spans="1:12" ht="15.75" x14ac:dyDescent="0.25">
      <c r="A17" s="13"/>
      <c r="B17" s="69"/>
      <c r="C17" s="66"/>
      <c r="D17" s="42">
        <v>4</v>
      </c>
      <c r="E17" s="44" t="s">
        <v>24</v>
      </c>
      <c r="F17" s="18"/>
      <c r="G17" s="37">
        <v>11</v>
      </c>
      <c r="H17" s="37">
        <v>11</v>
      </c>
      <c r="I17" s="37">
        <v>6</v>
      </c>
      <c r="J17" s="17">
        <v>36</v>
      </c>
      <c r="K17" s="40">
        <f t="shared" si="0"/>
        <v>2376</v>
      </c>
      <c r="L17" s="2"/>
    </row>
    <row r="18" spans="1:12" ht="15.75" x14ac:dyDescent="0.25">
      <c r="A18" s="13"/>
      <c r="B18" s="57" t="s">
        <v>25</v>
      </c>
      <c r="C18" s="57" t="s">
        <v>29</v>
      </c>
      <c r="D18" s="42">
        <v>5</v>
      </c>
      <c r="E18" s="18" t="s">
        <v>26</v>
      </c>
      <c r="F18" s="18"/>
      <c r="G18" s="37">
        <v>7</v>
      </c>
      <c r="H18" s="37">
        <v>7</v>
      </c>
      <c r="I18" s="37">
        <v>3</v>
      </c>
      <c r="J18" s="17">
        <v>36</v>
      </c>
      <c r="K18" s="40">
        <f t="shared" si="0"/>
        <v>756</v>
      </c>
    </row>
    <row r="19" spans="1:12" ht="15.75" x14ac:dyDescent="0.25">
      <c r="A19" s="13"/>
      <c r="B19" s="66"/>
      <c r="C19" s="66"/>
      <c r="D19" s="42">
        <v>6</v>
      </c>
      <c r="E19" s="18" t="s">
        <v>27</v>
      </c>
      <c r="F19" s="18"/>
      <c r="G19" s="37">
        <v>7</v>
      </c>
      <c r="H19" s="37">
        <v>7</v>
      </c>
      <c r="I19" s="37">
        <v>3</v>
      </c>
      <c r="J19" s="17">
        <v>36</v>
      </c>
      <c r="K19" s="40">
        <f t="shared" si="0"/>
        <v>756</v>
      </c>
    </row>
    <row r="20" spans="1:12" ht="15.75" x14ac:dyDescent="0.25">
      <c r="A20" s="13"/>
      <c r="B20" s="66"/>
      <c r="C20" s="66"/>
      <c r="D20" s="42">
        <v>7</v>
      </c>
      <c r="E20" s="18" t="s">
        <v>28</v>
      </c>
      <c r="F20" s="18"/>
      <c r="G20" s="37">
        <v>8</v>
      </c>
      <c r="H20" s="37">
        <v>8</v>
      </c>
      <c r="I20" s="37">
        <v>3</v>
      </c>
      <c r="J20" s="17">
        <v>36</v>
      </c>
      <c r="K20" s="40">
        <f t="shared" si="0"/>
        <v>864</v>
      </c>
      <c r="L20" s="2"/>
    </row>
    <row r="21" spans="1:12" ht="15.75" x14ac:dyDescent="0.25">
      <c r="A21" s="13"/>
      <c r="B21" s="66"/>
      <c r="C21" s="66"/>
      <c r="D21" s="42">
        <v>8</v>
      </c>
      <c r="E21" s="24" t="s">
        <v>30</v>
      </c>
      <c r="F21" s="24"/>
      <c r="G21" s="37">
        <v>7</v>
      </c>
      <c r="H21" s="37">
        <v>7</v>
      </c>
      <c r="I21" s="37">
        <v>3</v>
      </c>
      <c r="J21" s="17">
        <v>36</v>
      </c>
      <c r="K21" s="40">
        <f t="shared" si="0"/>
        <v>756</v>
      </c>
    </row>
    <row r="22" spans="1:12" ht="15.75" x14ac:dyDescent="0.25">
      <c r="A22" s="13"/>
      <c r="B22" s="66"/>
      <c r="C22" s="66"/>
      <c r="D22" s="42">
        <v>9</v>
      </c>
      <c r="E22" s="24" t="s">
        <v>31</v>
      </c>
      <c r="F22" s="24"/>
      <c r="G22" s="37">
        <v>7</v>
      </c>
      <c r="H22" s="37">
        <v>7</v>
      </c>
      <c r="I22" s="37">
        <v>3</v>
      </c>
      <c r="J22" s="17">
        <v>36</v>
      </c>
      <c r="K22" s="40">
        <f t="shared" si="0"/>
        <v>756</v>
      </c>
    </row>
    <row r="23" spans="1:12" ht="15.75" x14ac:dyDescent="0.25">
      <c r="A23" s="13"/>
      <c r="B23" s="58"/>
      <c r="C23" s="58"/>
      <c r="D23" s="42">
        <v>10</v>
      </c>
      <c r="E23" s="24" t="s">
        <v>32</v>
      </c>
      <c r="F23" s="24"/>
      <c r="G23" s="37">
        <v>8</v>
      </c>
      <c r="H23" s="37">
        <v>8</v>
      </c>
      <c r="I23" s="37">
        <v>3</v>
      </c>
      <c r="J23" s="17">
        <v>36</v>
      </c>
      <c r="K23" s="40">
        <f t="shared" si="0"/>
        <v>864</v>
      </c>
    </row>
    <row r="24" spans="1:12" ht="15.75" x14ac:dyDescent="0.25">
      <c r="A24" s="13"/>
      <c r="B24" s="57" t="s">
        <v>33</v>
      </c>
      <c r="C24" s="67" t="s">
        <v>36</v>
      </c>
      <c r="D24" s="42">
        <v>11</v>
      </c>
      <c r="E24" s="36" t="s">
        <v>37</v>
      </c>
      <c r="F24" s="36"/>
      <c r="G24" s="37">
        <v>13</v>
      </c>
      <c r="H24" s="37">
        <v>13</v>
      </c>
      <c r="I24" s="37">
        <v>3</v>
      </c>
      <c r="J24" s="17">
        <v>36</v>
      </c>
      <c r="K24" s="40">
        <f t="shared" si="0"/>
        <v>1404</v>
      </c>
    </row>
    <row r="25" spans="1:12" ht="15.75" x14ac:dyDescent="0.25">
      <c r="A25" s="13"/>
      <c r="B25" s="66"/>
      <c r="C25" s="68"/>
      <c r="D25" s="42">
        <v>12</v>
      </c>
      <c r="E25" s="44" t="s">
        <v>38</v>
      </c>
      <c r="F25" s="36"/>
      <c r="G25" s="37">
        <v>11</v>
      </c>
      <c r="H25" s="37">
        <v>11</v>
      </c>
      <c r="I25" s="37">
        <v>3</v>
      </c>
      <c r="J25" s="17">
        <v>36</v>
      </c>
      <c r="K25" s="40">
        <f t="shared" si="0"/>
        <v>1188</v>
      </c>
    </row>
    <row r="26" spans="1:12" ht="15.75" x14ac:dyDescent="0.25">
      <c r="A26" s="13"/>
      <c r="B26" s="66"/>
      <c r="C26" s="57" t="s">
        <v>34</v>
      </c>
      <c r="D26" s="42">
        <v>13</v>
      </c>
      <c r="E26" s="44" t="s">
        <v>35</v>
      </c>
      <c r="F26" s="36"/>
      <c r="G26" s="37">
        <v>11</v>
      </c>
      <c r="H26" s="37">
        <v>11</v>
      </c>
      <c r="I26" s="37">
        <v>3</v>
      </c>
      <c r="J26" s="17">
        <v>36</v>
      </c>
      <c r="K26" s="40">
        <f t="shared" si="0"/>
        <v>1188</v>
      </c>
    </row>
    <row r="27" spans="1:12" ht="15.75" x14ac:dyDescent="0.25">
      <c r="A27" s="13"/>
      <c r="B27" s="66"/>
      <c r="C27" s="58"/>
      <c r="D27" s="42">
        <v>14</v>
      </c>
      <c r="E27" s="44" t="s">
        <v>39</v>
      </c>
      <c r="F27" s="18"/>
      <c r="G27" s="37">
        <v>11</v>
      </c>
      <c r="H27" s="37">
        <v>11</v>
      </c>
      <c r="I27" s="37">
        <v>3</v>
      </c>
      <c r="J27" s="17">
        <v>36</v>
      </c>
      <c r="K27" s="40">
        <f t="shared" si="0"/>
        <v>1188</v>
      </c>
    </row>
    <row r="28" spans="1:12" ht="15.75" x14ac:dyDescent="0.25">
      <c r="A28" s="13"/>
      <c r="B28" s="66"/>
      <c r="C28" s="57" t="s">
        <v>40</v>
      </c>
      <c r="D28" s="42">
        <v>15</v>
      </c>
      <c r="E28" s="44" t="s">
        <v>41</v>
      </c>
      <c r="F28" s="18"/>
      <c r="G28" s="37">
        <v>12</v>
      </c>
      <c r="H28" s="37">
        <v>12</v>
      </c>
      <c r="I28" s="37">
        <v>3</v>
      </c>
      <c r="J28" s="17">
        <v>36</v>
      </c>
      <c r="K28" s="40">
        <f t="shared" si="0"/>
        <v>1296</v>
      </c>
    </row>
    <row r="29" spans="1:12" ht="15.75" x14ac:dyDescent="0.25">
      <c r="A29" s="13"/>
      <c r="B29" s="66"/>
      <c r="C29" s="58"/>
      <c r="D29" s="42">
        <v>16</v>
      </c>
      <c r="E29" s="44" t="s">
        <v>42</v>
      </c>
      <c r="F29" s="18"/>
      <c r="G29" s="37">
        <v>12</v>
      </c>
      <c r="H29" s="37">
        <v>12</v>
      </c>
      <c r="I29" s="37">
        <v>3</v>
      </c>
      <c r="J29" s="17">
        <v>36</v>
      </c>
      <c r="K29" s="40">
        <f t="shared" si="0"/>
        <v>1296</v>
      </c>
    </row>
    <row r="30" spans="1:12" ht="15.75" x14ac:dyDescent="0.25">
      <c r="A30" s="13"/>
      <c r="B30" s="66"/>
      <c r="C30" s="45" t="s">
        <v>43</v>
      </c>
      <c r="D30" s="42">
        <v>17</v>
      </c>
      <c r="E30" s="44" t="s">
        <v>44</v>
      </c>
      <c r="F30" s="18"/>
      <c r="G30" s="37">
        <v>15</v>
      </c>
      <c r="H30" s="37">
        <v>15</v>
      </c>
      <c r="I30" s="37">
        <v>3</v>
      </c>
      <c r="J30" s="17">
        <v>36</v>
      </c>
      <c r="K30" s="40">
        <f t="shared" si="0"/>
        <v>1620</v>
      </c>
    </row>
    <row r="31" spans="1:12" ht="15.75" x14ac:dyDescent="0.25">
      <c r="A31" s="13"/>
      <c r="B31" s="66"/>
      <c r="C31" s="57" t="s">
        <v>45</v>
      </c>
      <c r="D31" s="42">
        <v>18</v>
      </c>
      <c r="E31" s="44" t="s">
        <v>46</v>
      </c>
      <c r="F31" s="18"/>
      <c r="G31" s="37">
        <v>12</v>
      </c>
      <c r="H31" s="37">
        <v>12</v>
      </c>
      <c r="I31" s="37">
        <v>3</v>
      </c>
      <c r="J31" s="17">
        <v>36</v>
      </c>
      <c r="K31" s="40">
        <f t="shared" si="0"/>
        <v>1296</v>
      </c>
    </row>
    <row r="32" spans="1:12" ht="15.75" x14ac:dyDescent="0.25">
      <c r="A32" s="13"/>
      <c r="B32" s="66"/>
      <c r="C32" s="66"/>
      <c r="D32" s="42">
        <v>19</v>
      </c>
      <c r="E32" s="44" t="s">
        <v>47</v>
      </c>
      <c r="F32" s="18"/>
      <c r="G32" s="37">
        <v>13</v>
      </c>
      <c r="H32" s="37">
        <v>13</v>
      </c>
      <c r="I32" s="37">
        <v>3</v>
      </c>
      <c r="J32" s="17">
        <v>36</v>
      </c>
      <c r="K32" s="40">
        <f t="shared" si="0"/>
        <v>1404</v>
      </c>
    </row>
    <row r="33" spans="1:11" ht="15.75" x14ac:dyDescent="0.25">
      <c r="A33" s="13"/>
      <c r="B33" s="66"/>
      <c r="C33" s="57" t="s">
        <v>48</v>
      </c>
      <c r="D33" s="42">
        <v>20</v>
      </c>
      <c r="E33" s="44" t="s">
        <v>49</v>
      </c>
      <c r="F33" s="18"/>
      <c r="G33" s="37">
        <v>12</v>
      </c>
      <c r="H33" s="37">
        <v>12</v>
      </c>
      <c r="I33" s="37">
        <v>3</v>
      </c>
      <c r="J33" s="17">
        <v>36</v>
      </c>
      <c r="K33" s="40">
        <f t="shared" si="0"/>
        <v>1296</v>
      </c>
    </row>
    <row r="34" spans="1:11" ht="15.75" x14ac:dyDescent="0.25">
      <c r="A34" s="13"/>
      <c r="B34" s="58"/>
      <c r="C34" s="58"/>
      <c r="D34" s="42">
        <v>21</v>
      </c>
      <c r="E34" s="44" t="s">
        <v>50</v>
      </c>
      <c r="F34" s="18"/>
      <c r="G34" s="37">
        <v>10</v>
      </c>
      <c r="H34" s="37">
        <v>10</v>
      </c>
      <c r="I34" s="37">
        <v>3</v>
      </c>
      <c r="J34" s="17">
        <v>36</v>
      </c>
      <c r="K34" s="40">
        <f t="shared" si="0"/>
        <v>1080</v>
      </c>
    </row>
    <row r="35" spans="1:11" ht="15.75" x14ac:dyDescent="0.25">
      <c r="A35" s="13"/>
      <c r="B35" s="57" t="s">
        <v>51</v>
      </c>
      <c r="C35" s="57" t="s">
        <v>52</v>
      </c>
      <c r="D35" s="42">
        <v>22</v>
      </c>
      <c r="E35" s="18" t="s">
        <v>56</v>
      </c>
      <c r="F35" s="18"/>
      <c r="G35" s="37">
        <v>13</v>
      </c>
      <c r="H35" s="37">
        <v>13</v>
      </c>
      <c r="I35" s="37">
        <v>2</v>
      </c>
      <c r="J35" s="17">
        <v>36</v>
      </c>
      <c r="K35" s="40">
        <f t="shared" si="0"/>
        <v>936</v>
      </c>
    </row>
    <row r="36" spans="1:11" ht="15.75" x14ac:dyDescent="0.25">
      <c r="A36" s="13"/>
      <c r="B36" s="66"/>
      <c r="C36" s="66"/>
      <c r="D36" s="42">
        <v>23</v>
      </c>
      <c r="E36" s="18" t="s">
        <v>57</v>
      </c>
      <c r="F36" s="18"/>
      <c r="G36" s="37">
        <v>15</v>
      </c>
      <c r="H36" s="37">
        <v>15</v>
      </c>
      <c r="I36" s="37">
        <v>2</v>
      </c>
      <c r="J36" s="17">
        <v>36</v>
      </c>
      <c r="K36" s="40">
        <f t="shared" si="0"/>
        <v>1080</v>
      </c>
    </row>
    <row r="37" spans="1:11" ht="15.75" x14ac:dyDescent="0.25">
      <c r="A37" s="13"/>
      <c r="B37" s="66"/>
      <c r="C37" s="66"/>
      <c r="D37" s="42">
        <v>24</v>
      </c>
      <c r="E37" s="18" t="s">
        <v>58</v>
      </c>
      <c r="F37" s="18"/>
      <c r="G37" s="37">
        <v>15</v>
      </c>
      <c r="H37" s="37">
        <v>15</v>
      </c>
      <c r="I37" s="37">
        <v>2</v>
      </c>
      <c r="J37" s="17">
        <v>36</v>
      </c>
      <c r="K37" s="40">
        <f t="shared" si="0"/>
        <v>1080</v>
      </c>
    </row>
    <row r="38" spans="1:11" ht="15.75" x14ac:dyDescent="0.25">
      <c r="A38" s="13"/>
      <c r="B38" s="66"/>
      <c r="C38" s="46" t="s">
        <v>53</v>
      </c>
      <c r="D38" s="42">
        <v>25</v>
      </c>
      <c r="E38" s="18" t="s">
        <v>54</v>
      </c>
      <c r="F38" s="18"/>
      <c r="G38" s="37">
        <v>15</v>
      </c>
      <c r="H38" s="37">
        <v>15</v>
      </c>
      <c r="I38" s="37">
        <v>6</v>
      </c>
      <c r="J38" s="17">
        <v>36</v>
      </c>
      <c r="K38" s="40">
        <f t="shared" si="0"/>
        <v>3240</v>
      </c>
    </row>
    <row r="39" spans="1:11" ht="15.75" x14ac:dyDescent="0.25">
      <c r="A39" s="13"/>
      <c r="B39" s="66"/>
      <c r="C39" s="57" t="s">
        <v>55</v>
      </c>
      <c r="D39" s="42">
        <v>26</v>
      </c>
      <c r="E39" s="18" t="s">
        <v>59</v>
      </c>
      <c r="F39" s="18"/>
      <c r="G39" s="37">
        <v>9</v>
      </c>
      <c r="H39" s="37">
        <v>9</v>
      </c>
      <c r="I39" s="37">
        <v>3</v>
      </c>
      <c r="J39" s="17">
        <v>36</v>
      </c>
      <c r="K39" s="40">
        <f t="shared" si="0"/>
        <v>972</v>
      </c>
    </row>
    <row r="40" spans="1:11" ht="15.75" x14ac:dyDescent="0.25">
      <c r="A40" s="13"/>
      <c r="B40" s="66"/>
      <c r="C40" s="66"/>
      <c r="D40" s="42">
        <v>27</v>
      </c>
      <c r="E40" s="18" t="s">
        <v>60</v>
      </c>
      <c r="F40" s="18"/>
      <c r="G40" s="37">
        <v>9</v>
      </c>
      <c r="H40" s="37">
        <v>9</v>
      </c>
      <c r="I40" s="37">
        <v>3</v>
      </c>
      <c r="J40" s="17">
        <v>36</v>
      </c>
      <c r="K40" s="40">
        <f t="shared" si="0"/>
        <v>972</v>
      </c>
    </row>
    <row r="41" spans="1:11" ht="15.75" x14ac:dyDescent="0.25">
      <c r="A41" s="13"/>
      <c r="B41" s="66"/>
      <c r="C41" s="58"/>
      <c r="D41" s="42">
        <v>28</v>
      </c>
      <c r="E41" s="18" t="s">
        <v>61</v>
      </c>
      <c r="F41" s="18"/>
      <c r="G41" s="37">
        <v>9</v>
      </c>
      <c r="H41" s="37">
        <v>9</v>
      </c>
      <c r="I41" s="37">
        <v>3</v>
      </c>
      <c r="J41" s="17">
        <v>36</v>
      </c>
      <c r="K41" s="40">
        <f t="shared" si="0"/>
        <v>972</v>
      </c>
    </row>
    <row r="42" spans="1:11" ht="15.75" x14ac:dyDescent="0.25">
      <c r="A42" s="13"/>
      <c r="B42" s="66"/>
      <c r="C42" s="54" t="s">
        <v>62</v>
      </c>
      <c r="D42" s="42">
        <v>29</v>
      </c>
      <c r="E42" s="18" t="s">
        <v>64</v>
      </c>
      <c r="F42" s="18"/>
      <c r="G42" s="37">
        <v>8</v>
      </c>
      <c r="H42" s="37">
        <v>8</v>
      </c>
      <c r="I42" s="37">
        <v>2</v>
      </c>
      <c r="J42" s="17">
        <v>36</v>
      </c>
      <c r="K42" s="40">
        <f t="shared" si="0"/>
        <v>576</v>
      </c>
    </row>
    <row r="43" spans="1:11" ht="15.75" x14ac:dyDescent="0.25">
      <c r="A43" s="13"/>
      <c r="B43" s="66"/>
      <c r="C43" s="65"/>
      <c r="D43" s="42">
        <v>30</v>
      </c>
      <c r="E43" s="18" t="s">
        <v>65</v>
      </c>
      <c r="F43" s="18"/>
      <c r="G43" s="37">
        <v>8</v>
      </c>
      <c r="H43" s="37">
        <v>8</v>
      </c>
      <c r="I43" s="37">
        <v>2</v>
      </c>
      <c r="J43" s="17">
        <v>36</v>
      </c>
      <c r="K43" s="40">
        <f t="shared" si="0"/>
        <v>576</v>
      </c>
    </row>
    <row r="44" spans="1:11" ht="15.75" x14ac:dyDescent="0.25">
      <c r="A44" s="13"/>
      <c r="B44" s="66"/>
      <c r="C44" s="65"/>
      <c r="D44" s="42">
        <v>31</v>
      </c>
      <c r="E44" s="18" t="s">
        <v>63</v>
      </c>
      <c r="F44" s="18"/>
      <c r="G44" s="37">
        <v>8</v>
      </c>
      <c r="H44" s="37">
        <v>8</v>
      </c>
      <c r="I44" s="37">
        <v>2</v>
      </c>
      <c r="J44" s="17">
        <v>36</v>
      </c>
      <c r="K44" s="40">
        <f t="shared" si="0"/>
        <v>576</v>
      </c>
    </row>
    <row r="45" spans="1:11" ht="15.75" x14ac:dyDescent="0.25">
      <c r="A45" s="13"/>
      <c r="B45" s="66"/>
      <c r="C45" s="54" t="s">
        <v>66</v>
      </c>
      <c r="D45" s="42">
        <v>32</v>
      </c>
      <c r="E45" s="18" t="s">
        <v>68</v>
      </c>
      <c r="F45" s="18"/>
      <c r="G45" s="37">
        <v>10</v>
      </c>
      <c r="H45" s="37">
        <v>10</v>
      </c>
      <c r="I45" s="37">
        <v>2</v>
      </c>
      <c r="J45" s="17">
        <v>36</v>
      </c>
      <c r="K45" s="40">
        <f t="shared" si="0"/>
        <v>720</v>
      </c>
    </row>
    <row r="46" spans="1:11" ht="15.75" x14ac:dyDescent="0.25">
      <c r="A46" s="13"/>
      <c r="B46" s="66"/>
      <c r="C46" s="65"/>
      <c r="D46" s="42">
        <v>33</v>
      </c>
      <c r="E46" s="18" t="s">
        <v>69</v>
      </c>
      <c r="F46" s="18"/>
      <c r="G46" s="37">
        <v>8</v>
      </c>
      <c r="H46" s="37">
        <v>8</v>
      </c>
      <c r="I46" s="37">
        <v>2</v>
      </c>
      <c r="J46" s="17">
        <v>36</v>
      </c>
      <c r="K46" s="40">
        <f t="shared" si="0"/>
        <v>576</v>
      </c>
    </row>
    <row r="47" spans="1:11" ht="15.75" x14ac:dyDescent="0.25">
      <c r="A47" s="13"/>
      <c r="B47" s="66"/>
      <c r="C47" s="65"/>
      <c r="D47" s="42">
        <v>34</v>
      </c>
      <c r="E47" s="18" t="s">
        <v>67</v>
      </c>
      <c r="F47" s="18"/>
      <c r="G47" s="37">
        <v>9</v>
      </c>
      <c r="H47" s="37">
        <v>9</v>
      </c>
      <c r="I47" s="37">
        <v>2</v>
      </c>
      <c r="J47" s="17">
        <v>36</v>
      </c>
      <c r="K47" s="40">
        <f t="shared" si="0"/>
        <v>648</v>
      </c>
    </row>
    <row r="48" spans="1:11" ht="15.75" x14ac:dyDescent="0.25">
      <c r="A48" s="13"/>
      <c r="B48" s="66"/>
      <c r="C48" s="54" t="s">
        <v>70</v>
      </c>
      <c r="D48" s="42">
        <v>35</v>
      </c>
      <c r="E48" s="18" t="s">
        <v>71</v>
      </c>
      <c r="F48" s="18"/>
      <c r="G48" s="37">
        <v>12</v>
      </c>
      <c r="H48" s="37">
        <v>12</v>
      </c>
      <c r="I48" s="37">
        <v>6</v>
      </c>
      <c r="J48" s="17">
        <v>36</v>
      </c>
      <c r="K48" s="40">
        <f t="shared" si="0"/>
        <v>2592</v>
      </c>
    </row>
    <row r="49" spans="1:11" ht="15.75" x14ac:dyDescent="0.25">
      <c r="A49" s="13"/>
      <c r="B49" s="66"/>
      <c r="C49" s="65"/>
      <c r="D49" s="42">
        <v>36</v>
      </c>
      <c r="E49" s="18" t="s">
        <v>72</v>
      </c>
      <c r="F49" s="18"/>
      <c r="G49" s="37">
        <v>12</v>
      </c>
      <c r="H49" s="37">
        <v>12</v>
      </c>
      <c r="I49" s="37">
        <v>6</v>
      </c>
      <c r="J49" s="17">
        <v>36</v>
      </c>
      <c r="K49" s="40">
        <f t="shared" si="0"/>
        <v>2592</v>
      </c>
    </row>
    <row r="50" spans="1:11" ht="15.75" x14ac:dyDescent="0.25">
      <c r="A50" s="13"/>
      <c r="B50" s="66"/>
      <c r="C50" s="65"/>
      <c r="D50" s="42">
        <v>37</v>
      </c>
      <c r="E50" s="18" t="s">
        <v>73</v>
      </c>
      <c r="F50" s="18"/>
      <c r="G50" s="37">
        <v>12</v>
      </c>
      <c r="H50" s="37">
        <v>12</v>
      </c>
      <c r="I50" s="37">
        <v>6</v>
      </c>
      <c r="J50" s="17">
        <v>36</v>
      </c>
      <c r="K50" s="40">
        <f t="shared" si="0"/>
        <v>2592</v>
      </c>
    </row>
    <row r="51" spans="1:11" ht="15.75" x14ac:dyDescent="0.25">
      <c r="A51" s="13"/>
      <c r="B51" s="66"/>
      <c r="C51" s="65"/>
      <c r="D51" s="42">
        <v>38</v>
      </c>
      <c r="E51" s="18" t="s">
        <v>74</v>
      </c>
      <c r="F51" s="18"/>
      <c r="G51" s="37">
        <v>12</v>
      </c>
      <c r="H51" s="37">
        <v>12</v>
      </c>
      <c r="I51" s="37">
        <v>6</v>
      </c>
      <c r="J51" s="17">
        <v>36</v>
      </c>
      <c r="K51" s="40">
        <f t="shared" si="0"/>
        <v>2592</v>
      </c>
    </row>
    <row r="52" spans="1:11" ht="15.75" x14ac:dyDescent="0.25">
      <c r="A52" s="13"/>
      <c r="B52" s="66"/>
      <c r="C52" s="65"/>
      <c r="D52" s="42">
        <v>39</v>
      </c>
      <c r="E52" s="18" t="s">
        <v>75</v>
      </c>
      <c r="F52" s="18"/>
      <c r="G52" s="37">
        <v>12</v>
      </c>
      <c r="H52" s="37">
        <v>2</v>
      </c>
      <c r="I52" s="37">
        <v>3</v>
      </c>
      <c r="J52" s="17">
        <v>36</v>
      </c>
      <c r="K52" s="40">
        <f t="shared" si="0"/>
        <v>216</v>
      </c>
    </row>
    <row r="53" spans="1:11" ht="15.75" x14ac:dyDescent="0.25">
      <c r="A53" s="13"/>
      <c r="B53" s="66"/>
      <c r="C53" s="62" t="s">
        <v>76</v>
      </c>
      <c r="D53" s="42">
        <v>40</v>
      </c>
      <c r="E53" s="18" t="s">
        <v>77</v>
      </c>
      <c r="F53" s="18"/>
      <c r="G53" s="37">
        <v>10</v>
      </c>
      <c r="H53" s="37">
        <v>10</v>
      </c>
      <c r="I53" s="37">
        <v>2</v>
      </c>
      <c r="J53" s="17">
        <v>36</v>
      </c>
      <c r="K53" s="40">
        <f t="shared" si="0"/>
        <v>720</v>
      </c>
    </row>
    <row r="54" spans="1:11" ht="15.75" x14ac:dyDescent="0.25">
      <c r="A54" s="13"/>
      <c r="B54" s="66"/>
      <c r="C54" s="63"/>
      <c r="D54" s="42">
        <v>41</v>
      </c>
      <c r="E54" s="18" t="s">
        <v>78</v>
      </c>
      <c r="F54" s="18"/>
      <c r="G54" s="37">
        <v>10</v>
      </c>
      <c r="H54" s="37">
        <v>10</v>
      </c>
      <c r="I54" s="37">
        <v>2</v>
      </c>
      <c r="J54" s="17">
        <v>36</v>
      </c>
      <c r="K54" s="40">
        <f t="shared" si="0"/>
        <v>720</v>
      </c>
    </row>
    <row r="55" spans="1:11" ht="15.75" x14ac:dyDescent="0.25">
      <c r="A55" s="13"/>
      <c r="B55" s="66"/>
      <c r="C55" s="64"/>
      <c r="D55" s="42">
        <v>42</v>
      </c>
      <c r="E55" s="18" t="s">
        <v>79</v>
      </c>
      <c r="F55" s="18"/>
      <c r="G55" s="37">
        <v>9</v>
      </c>
      <c r="H55" s="37">
        <v>9</v>
      </c>
      <c r="I55" s="37">
        <v>2</v>
      </c>
      <c r="J55" s="17">
        <v>36</v>
      </c>
      <c r="K55" s="40">
        <f t="shared" si="0"/>
        <v>648</v>
      </c>
    </row>
    <row r="56" spans="1:11" ht="15.75" x14ac:dyDescent="0.25">
      <c r="A56" s="13"/>
      <c r="B56" s="66"/>
      <c r="C56" s="54" t="s">
        <v>80</v>
      </c>
      <c r="D56" s="42">
        <v>43</v>
      </c>
      <c r="E56" s="18" t="s">
        <v>82</v>
      </c>
      <c r="F56" s="18"/>
      <c r="G56" s="37">
        <v>10</v>
      </c>
      <c r="H56" s="37">
        <v>10</v>
      </c>
      <c r="I56" s="37">
        <v>2</v>
      </c>
      <c r="J56" s="17">
        <v>36</v>
      </c>
      <c r="K56" s="40">
        <f t="shared" si="0"/>
        <v>720</v>
      </c>
    </row>
    <row r="57" spans="1:11" ht="15.75" x14ac:dyDescent="0.25">
      <c r="A57" s="13"/>
      <c r="B57" s="66"/>
      <c r="C57" s="65"/>
      <c r="D57" s="42">
        <v>44</v>
      </c>
      <c r="E57" s="18" t="s">
        <v>83</v>
      </c>
      <c r="F57" s="18"/>
      <c r="G57" s="37">
        <v>8</v>
      </c>
      <c r="H57" s="37">
        <v>8</v>
      </c>
      <c r="I57" s="37">
        <v>2</v>
      </c>
      <c r="J57" s="17">
        <v>36</v>
      </c>
      <c r="K57" s="40">
        <f t="shared" si="0"/>
        <v>576</v>
      </c>
    </row>
    <row r="58" spans="1:11" ht="15.75" x14ac:dyDescent="0.25">
      <c r="A58" s="13"/>
      <c r="B58" s="66"/>
      <c r="C58" s="55"/>
      <c r="D58" s="42">
        <v>45</v>
      </c>
      <c r="E58" s="18" t="s">
        <v>81</v>
      </c>
      <c r="F58" s="18"/>
      <c r="G58" s="37">
        <v>7</v>
      </c>
      <c r="H58" s="37">
        <v>7</v>
      </c>
      <c r="I58" s="37">
        <v>2</v>
      </c>
      <c r="J58" s="17">
        <v>36</v>
      </c>
      <c r="K58" s="40">
        <f t="shared" si="0"/>
        <v>504</v>
      </c>
    </row>
    <row r="59" spans="1:11" ht="15.75" x14ac:dyDescent="0.25">
      <c r="A59" s="13"/>
      <c r="B59" s="62" t="s">
        <v>84</v>
      </c>
      <c r="C59" s="54" t="s">
        <v>85</v>
      </c>
      <c r="D59" s="42">
        <v>46</v>
      </c>
      <c r="E59" s="18" t="s">
        <v>86</v>
      </c>
      <c r="F59" s="18"/>
      <c r="G59" s="37">
        <v>12</v>
      </c>
      <c r="H59" s="37">
        <v>12</v>
      </c>
      <c r="I59" s="37">
        <v>6</v>
      </c>
      <c r="J59" s="17">
        <v>36</v>
      </c>
      <c r="K59" s="40">
        <f t="shared" ref="K59:K66" si="1">J59*I59*H59</f>
        <v>2592</v>
      </c>
    </row>
    <row r="60" spans="1:11" ht="15.75" x14ac:dyDescent="0.25">
      <c r="A60" s="13"/>
      <c r="B60" s="63"/>
      <c r="C60" s="55"/>
      <c r="D60" s="42">
        <v>47</v>
      </c>
      <c r="E60" s="18" t="s">
        <v>87</v>
      </c>
      <c r="F60" s="18"/>
      <c r="G60" s="37">
        <v>12</v>
      </c>
      <c r="H60" s="37">
        <v>12</v>
      </c>
      <c r="I60" s="37">
        <v>6</v>
      </c>
      <c r="J60" s="17">
        <v>36</v>
      </c>
      <c r="K60" s="40">
        <f t="shared" si="1"/>
        <v>2592</v>
      </c>
    </row>
    <row r="61" spans="1:11" ht="15.6" customHeight="1" x14ac:dyDescent="0.25">
      <c r="A61" s="13"/>
      <c r="B61" s="63"/>
      <c r="C61" s="57" t="s">
        <v>88</v>
      </c>
      <c r="D61" s="42">
        <v>48</v>
      </c>
      <c r="E61" s="18" t="s">
        <v>89</v>
      </c>
      <c r="F61" s="26"/>
      <c r="G61" s="37">
        <v>9</v>
      </c>
      <c r="H61" s="37">
        <v>9</v>
      </c>
      <c r="I61" s="37">
        <v>2</v>
      </c>
      <c r="J61" s="17">
        <v>36</v>
      </c>
      <c r="K61" s="40">
        <f t="shared" si="1"/>
        <v>648</v>
      </c>
    </row>
    <row r="62" spans="1:11" ht="15.6" customHeight="1" x14ac:dyDescent="0.25">
      <c r="A62" s="13"/>
      <c r="B62" s="63"/>
      <c r="C62" s="66"/>
      <c r="D62" s="42">
        <v>49</v>
      </c>
      <c r="E62" s="18" t="s">
        <v>90</v>
      </c>
      <c r="F62" s="18"/>
      <c r="G62" s="37">
        <v>8</v>
      </c>
      <c r="H62" s="37">
        <v>8</v>
      </c>
      <c r="I62" s="37">
        <v>2</v>
      </c>
      <c r="J62" s="17">
        <v>36</v>
      </c>
      <c r="K62" s="40">
        <f t="shared" si="1"/>
        <v>576</v>
      </c>
    </row>
    <row r="63" spans="1:11" ht="15.6" customHeight="1" x14ac:dyDescent="0.25">
      <c r="A63" s="13"/>
      <c r="B63" s="63"/>
      <c r="C63" s="58"/>
      <c r="D63" s="42">
        <v>50</v>
      </c>
      <c r="E63" s="18" t="s">
        <v>91</v>
      </c>
      <c r="F63" s="18"/>
      <c r="G63" s="37">
        <v>9</v>
      </c>
      <c r="H63" s="37">
        <v>9</v>
      </c>
      <c r="I63" s="37">
        <v>2</v>
      </c>
      <c r="J63" s="17">
        <v>36</v>
      </c>
      <c r="K63" s="40">
        <f t="shared" si="1"/>
        <v>648</v>
      </c>
    </row>
    <row r="64" spans="1:11" ht="15.75" x14ac:dyDescent="0.25">
      <c r="A64" s="13"/>
      <c r="B64" s="63"/>
      <c r="C64" s="54" t="s">
        <v>92</v>
      </c>
      <c r="D64" s="42">
        <v>51</v>
      </c>
      <c r="E64" s="18" t="s">
        <v>93</v>
      </c>
      <c r="F64" s="18"/>
      <c r="G64" s="37">
        <v>10</v>
      </c>
      <c r="H64" s="37">
        <v>10</v>
      </c>
      <c r="I64" s="37">
        <v>2</v>
      </c>
      <c r="J64" s="17">
        <v>36</v>
      </c>
      <c r="K64" s="40">
        <f t="shared" si="1"/>
        <v>720</v>
      </c>
    </row>
    <row r="65" spans="1:12" ht="15.75" x14ac:dyDescent="0.25">
      <c r="A65" s="13"/>
      <c r="B65" s="63"/>
      <c r="C65" s="65"/>
      <c r="D65" s="42">
        <v>52</v>
      </c>
      <c r="E65" s="18" t="s">
        <v>94</v>
      </c>
      <c r="F65" s="18"/>
      <c r="G65" s="37">
        <v>10</v>
      </c>
      <c r="H65" s="37">
        <v>10</v>
      </c>
      <c r="I65" s="37">
        <v>2</v>
      </c>
      <c r="J65" s="17">
        <v>36</v>
      </c>
      <c r="K65" s="40">
        <f t="shared" si="1"/>
        <v>720</v>
      </c>
    </row>
    <row r="66" spans="1:12" ht="15.75" x14ac:dyDescent="0.25">
      <c r="A66" s="13"/>
      <c r="B66" s="63"/>
      <c r="C66" s="55"/>
      <c r="D66" s="42">
        <v>53</v>
      </c>
      <c r="E66" s="18" t="s">
        <v>95</v>
      </c>
      <c r="F66" s="18"/>
      <c r="G66" s="37">
        <v>7</v>
      </c>
      <c r="H66" s="37">
        <v>7</v>
      </c>
      <c r="I66" s="37">
        <v>2</v>
      </c>
      <c r="J66" s="17">
        <v>36</v>
      </c>
      <c r="K66" s="40">
        <f t="shared" si="1"/>
        <v>504</v>
      </c>
    </row>
    <row r="67" spans="1:12" ht="15.75" x14ac:dyDescent="0.25">
      <c r="A67" s="53" t="s">
        <v>10</v>
      </c>
      <c r="B67" s="63"/>
      <c r="C67" s="54" t="s">
        <v>98</v>
      </c>
      <c r="D67" s="42">
        <v>54</v>
      </c>
      <c r="E67" s="18" t="s">
        <v>96</v>
      </c>
      <c r="F67" s="18"/>
      <c r="G67" s="37">
        <v>10</v>
      </c>
      <c r="H67" s="37">
        <v>10</v>
      </c>
      <c r="I67" s="37">
        <v>3</v>
      </c>
      <c r="J67" s="17">
        <v>36</v>
      </c>
      <c r="K67" s="23">
        <f t="shared" ref="K67:K68" si="2">J67*I67*H67</f>
        <v>1080</v>
      </c>
      <c r="L67" s="3" t="e">
        <f>SUM(G67:G68,#REF!)</f>
        <v>#REF!</v>
      </c>
    </row>
    <row r="68" spans="1:12" ht="15.75" x14ac:dyDescent="0.25">
      <c r="A68" s="70"/>
      <c r="B68" s="64"/>
      <c r="C68" s="55"/>
      <c r="D68" s="42">
        <v>55</v>
      </c>
      <c r="E68" s="18" t="s">
        <v>97</v>
      </c>
      <c r="F68" s="18"/>
      <c r="G68" s="37">
        <v>10</v>
      </c>
      <c r="H68" s="37">
        <v>10</v>
      </c>
      <c r="I68" s="37">
        <v>3</v>
      </c>
      <c r="J68" s="17">
        <v>36</v>
      </c>
      <c r="K68" s="23">
        <f t="shared" si="2"/>
        <v>1080</v>
      </c>
      <c r="L68" s="3" t="e">
        <f>SUM(K67:K68,#REF!)</f>
        <v>#REF!</v>
      </c>
    </row>
  </sheetData>
  <mergeCells count="34">
    <mergeCell ref="B24:B34"/>
    <mergeCell ref="B14:B17"/>
    <mergeCell ref="B18:B23"/>
    <mergeCell ref="C18:C23"/>
    <mergeCell ref="B35:B58"/>
    <mergeCell ref="C39:C41"/>
    <mergeCell ref="C53:C55"/>
    <mergeCell ref="C61:C63"/>
    <mergeCell ref="C24:C25"/>
    <mergeCell ref="C26:C27"/>
    <mergeCell ref="C28:C29"/>
    <mergeCell ref="C31:C32"/>
    <mergeCell ref="A10:A11"/>
    <mergeCell ref="B10:B11"/>
    <mergeCell ref="C10:C11"/>
    <mergeCell ref="D10:D11"/>
    <mergeCell ref="F5:K6"/>
    <mergeCell ref="A1:K3"/>
    <mergeCell ref="A13:B13"/>
    <mergeCell ref="C14:C15"/>
    <mergeCell ref="A4:K4"/>
    <mergeCell ref="A7:K7"/>
    <mergeCell ref="A67:A68"/>
    <mergeCell ref="C67:C68"/>
    <mergeCell ref="C59:C60"/>
    <mergeCell ref="B59:B68"/>
    <mergeCell ref="C64:C66"/>
    <mergeCell ref="C16:C17"/>
    <mergeCell ref="C48:C52"/>
    <mergeCell ref="C56:C58"/>
    <mergeCell ref="C33:C34"/>
    <mergeCell ref="C35:C37"/>
    <mergeCell ref="C42:C44"/>
    <mergeCell ref="C45:C47"/>
  </mergeCells>
  <pageMargins left="0.51181102362204722" right="0.11811023622047245" top="0.19685039370078741" bottom="0.19685039370078741" header="0.11811023622047245" footer="0.11811023622047245"/>
  <pageSetup paperSize="9" fitToWidth="0" fitToHeight="0" orientation="portrait" r:id="rId1"/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Учебный план 22-23</vt:lpstr>
      <vt:lpstr>'Учебный план 22-23'!Область_печати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2023-03-30T08:16:25Z</dcterms:modified>
</cp:coreProperties>
</file>